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-2625" yWindow="-75" windowWidth="7680" windowHeight="9525" activeTab="2"/>
  </bookViews>
  <sheets>
    <sheet name="раскл3-7" sheetId="1" r:id="rId1"/>
    <sheet name="свод1-3" sheetId="4" r:id="rId2"/>
    <sheet name="раскл1-3" sheetId="5" r:id="rId3"/>
    <sheet name="меню 1-3" sheetId="11" r:id="rId4"/>
    <sheet name="свод 3-7" sheetId="2" r:id="rId5"/>
    <sheet name="меню 3-7 " sheetId="10" r:id="rId6"/>
  </sheets>
  <definedNames>
    <definedName name="_xlnm._FilterDatabase" localSheetId="3" hidden="1">'меню 1-3'!$B$5:$B$1206</definedName>
    <definedName name="_xlnm._FilterDatabase" localSheetId="5" hidden="1">'меню 3-7 '!$B$1:$B$1204</definedName>
  </definedNames>
  <calcPr calcId="152511"/>
</workbook>
</file>

<file path=xl/calcChain.xml><?xml version="1.0" encoding="utf-8"?>
<calcChain xmlns="http://schemas.openxmlformats.org/spreadsheetml/2006/main">
  <c r="K514" i="1" l="1"/>
  <c r="K513" i="1"/>
  <c r="K512" i="1"/>
  <c r="K511" i="1"/>
  <c r="K282" i="1"/>
  <c r="K281" i="1"/>
  <c r="K280" i="1"/>
  <c r="K279" i="1"/>
  <c r="K758" i="1"/>
  <c r="K757" i="1"/>
  <c r="K356" i="1"/>
  <c r="K355" i="1"/>
  <c r="K28" i="1"/>
  <c r="K27" i="1"/>
  <c r="K203" i="1" l="1"/>
  <c r="K202" i="1"/>
  <c r="K598" i="1"/>
  <c r="K597" i="1"/>
  <c r="K479" i="1" l="1"/>
  <c r="K478" i="1"/>
  <c r="K477" i="1"/>
  <c r="K476" i="1"/>
  <c r="K258" i="1"/>
  <c r="K257" i="1"/>
  <c r="K256" i="1"/>
  <c r="K255" i="1"/>
  <c r="K623" i="1" l="1"/>
  <c r="K622" i="1"/>
  <c r="K208" i="1"/>
  <c r="K207" i="1"/>
  <c r="K617" i="1" l="1"/>
  <c r="K89" i="1"/>
  <c r="K68" i="1"/>
  <c r="K90" i="1" l="1"/>
</calcChain>
</file>

<file path=xl/sharedStrings.xml><?xml version="1.0" encoding="utf-8"?>
<sst xmlns="http://schemas.openxmlformats.org/spreadsheetml/2006/main" count="3778" uniqueCount="305">
  <si>
    <t>День 1 - ый</t>
  </si>
  <si>
    <t>Кол - во</t>
  </si>
  <si>
    <t xml:space="preserve">   (в гр )</t>
  </si>
  <si>
    <t>брутто</t>
  </si>
  <si>
    <t>нетто</t>
  </si>
  <si>
    <t>белки</t>
  </si>
  <si>
    <t>жиры</t>
  </si>
  <si>
    <t>угл-ды</t>
  </si>
  <si>
    <t>Ккал</t>
  </si>
  <si>
    <t>ЗАВТРАК</t>
  </si>
  <si>
    <t>200/5</t>
  </si>
  <si>
    <t>Молоко</t>
  </si>
  <si>
    <t>Вода</t>
  </si>
  <si>
    <t>Соль</t>
  </si>
  <si>
    <t>Масло сливочное</t>
  </si>
  <si>
    <t>Итого:</t>
  </si>
  <si>
    <t>ОБЕД</t>
  </si>
  <si>
    <t>Свекла</t>
  </si>
  <si>
    <t>Крупа перловая</t>
  </si>
  <si>
    <t>Морковь</t>
  </si>
  <si>
    <t>Лук репчатый</t>
  </si>
  <si>
    <t>Масло растительное</t>
  </si>
  <si>
    <t>Огурцы соленые</t>
  </si>
  <si>
    <t>Сметана</t>
  </si>
  <si>
    <t>Говядина</t>
  </si>
  <si>
    <t>Капуста тушеная</t>
  </si>
  <si>
    <t>Капуста свежая</t>
  </si>
  <si>
    <t>Хлеб сельский</t>
  </si>
  <si>
    <t>вода</t>
  </si>
  <si>
    <t>Кефир</t>
  </si>
  <si>
    <t>масло сливочное</t>
  </si>
  <si>
    <t>Заварка</t>
  </si>
  <si>
    <t>ВСЕГО:</t>
  </si>
  <si>
    <t>Крупа ячневая</t>
  </si>
  <si>
    <t>Сыр</t>
  </si>
  <si>
    <t>Крупа рисовая</t>
  </si>
  <si>
    <t>Ряженка</t>
  </si>
  <si>
    <t>Творог</t>
  </si>
  <si>
    <t>День 3 - ий</t>
  </si>
  <si>
    <t>Рагу овощное</t>
  </si>
  <si>
    <t>Катык</t>
  </si>
  <si>
    <t>масса соуса</t>
  </si>
  <si>
    <t>День 4 - ый</t>
  </si>
  <si>
    <t>Сухари панировочные</t>
  </si>
  <si>
    <t>День 5 - ый</t>
  </si>
  <si>
    <t>День 6 - ой</t>
  </si>
  <si>
    <t>масса п/ф</t>
  </si>
  <si>
    <t>День 7 - ой</t>
  </si>
  <si>
    <t>лук репчатый</t>
  </si>
  <si>
    <t>День 8 - ой</t>
  </si>
  <si>
    <t>Помидоры свежие</t>
  </si>
  <si>
    <t>День 9 - ый</t>
  </si>
  <si>
    <t>150/5</t>
  </si>
  <si>
    <t>Крупа гречневая</t>
  </si>
  <si>
    <t>День 10 - ый</t>
  </si>
  <si>
    <t>Хлеб пшеничный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</si>
  <si>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</si>
  <si>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</si>
  <si>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</si>
  <si>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</si>
  <si>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 xml:space="preserve"> Тутельян В.А., Скурихин И.М.    Москва   2007 г.</t>
  </si>
  <si>
    <t>Наименов. прод.</t>
  </si>
  <si>
    <t>Кол-во</t>
  </si>
  <si>
    <t>Среднее</t>
  </si>
  <si>
    <t>Крупа кукурузная</t>
  </si>
  <si>
    <t>Крупа геркулесовая</t>
  </si>
  <si>
    <t>Огурцы свежие</t>
  </si>
  <si>
    <t>Крахмал</t>
  </si>
  <si>
    <t>Напиток витаминный</t>
  </si>
  <si>
    <t>Крупы, бобовые</t>
  </si>
  <si>
    <t>Овощи разные</t>
  </si>
  <si>
    <t>Фрукты</t>
  </si>
  <si>
    <t>Фрукты сухие</t>
  </si>
  <si>
    <t>Молочные прод.</t>
  </si>
  <si>
    <t xml:space="preserve">    ценность </t>
  </si>
  <si>
    <t>150/4</t>
  </si>
  <si>
    <t>25/5/5</t>
  </si>
  <si>
    <t>масло растительное</t>
  </si>
  <si>
    <t>100</t>
  </si>
  <si>
    <t>Компот из свежих яблок</t>
  </si>
  <si>
    <t xml:space="preserve">                                     Расход продуктов  ДОУ  </t>
  </si>
  <si>
    <t>Птица</t>
  </si>
  <si>
    <t>Фарш птицы</t>
  </si>
  <si>
    <t>крупа рисовая</t>
  </si>
  <si>
    <t>80</t>
  </si>
  <si>
    <t>для организации питания детей в дошкольных учреждениях с аллергическими заболеваниями</t>
  </si>
  <si>
    <t>с полным днем   пребывания от 3-7 лет</t>
  </si>
  <si>
    <t>Энергетич.</t>
  </si>
  <si>
    <t>Каша гречневая вязкая с маслом</t>
  </si>
  <si>
    <t>№168 Сбор.ДОУ 2010г</t>
  </si>
  <si>
    <t xml:space="preserve">Чай черный </t>
  </si>
  <si>
    <t>200</t>
  </si>
  <si>
    <t>Бутерброд  с маслом сливочным, сыром</t>
  </si>
  <si>
    <t>35/5/6</t>
  </si>
  <si>
    <t>№3 Сбор.ДОУ 2010г</t>
  </si>
  <si>
    <t>Сок фруктовый (агуша без сахара)</t>
  </si>
  <si>
    <t>№399 Сбор.ДОУ 2010г</t>
  </si>
  <si>
    <t>Щи со свежей капустой,с гренками, мясными фрикадельками</t>
  </si>
  <si>
    <t>чеснок</t>
  </si>
  <si>
    <t>гренки</t>
  </si>
  <si>
    <t>фрикадельки</t>
  </si>
  <si>
    <t>Говядина (фарш)</t>
  </si>
  <si>
    <t>индейка (филе грудки)</t>
  </si>
  <si>
    <t>Каша рисовая вязкая с маслом</t>
  </si>
  <si>
    <t>яблоки свежие</t>
  </si>
  <si>
    <t>30</t>
  </si>
  <si>
    <t>Яблоко зеленое</t>
  </si>
  <si>
    <t>№368 Сбор.ДОУ 2010г</t>
  </si>
  <si>
    <t>Хлебцы классические</t>
  </si>
  <si>
    <t>2 шт/14</t>
  </si>
  <si>
    <t>180</t>
  </si>
  <si>
    <t>шиповник сушеный</t>
  </si>
  <si>
    <t>УЖИН</t>
  </si>
  <si>
    <t>Биточки рубленые из  говядины (паровые)</t>
  </si>
  <si>
    <t>150</t>
  </si>
  <si>
    <t>капуста свежая</t>
  </si>
  <si>
    <t>капуста цветная (заморож.)</t>
  </si>
  <si>
    <t>зеленый горошек (заморож.)</t>
  </si>
  <si>
    <t>Чай зеленый</t>
  </si>
  <si>
    <t>День 2 - ой</t>
  </si>
  <si>
    <t>Каша кукурузная вязкая с маслом</t>
  </si>
  <si>
    <t>Капуста цветная (заморож.)</t>
  </si>
  <si>
    <t>Зеленый горошек (заморож.)</t>
  </si>
  <si>
    <t>Фасоль (лопатка заморож.)</t>
  </si>
  <si>
    <t>Говядина (лопатка)</t>
  </si>
  <si>
    <t>масса отварного мяса</t>
  </si>
  <si>
    <t>Каша перловая вязкая с маслом</t>
  </si>
  <si>
    <t>крупа перловая</t>
  </si>
  <si>
    <t>Груши зеленые</t>
  </si>
  <si>
    <t>Компот из чернослива</t>
  </si>
  <si>
    <t>чернослив</t>
  </si>
  <si>
    <t>Яблоки печеные</t>
  </si>
  <si>
    <t>50</t>
  </si>
  <si>
    <t>Котлеты рубленые из индейки паровые</t>
  </si>
  <si>
    <t>Овощи припущенные</t>
  </si>
  <si>
    <t>масса кабачков припущенных</t>
  </si>
  <si>
    <t>Каша геркулесовая вязкая с маслом</t>
  </si>
  <si>
    <t>Суп рисовый,  с гренками, с мясными фрикадельками</t>
  </si>
  <si>
    <t>Тефтели говядины (паровые)</t>
  </si>
  <si>
    <t>хлеб сельский</t>
  </si>
  <si>
    <t>крупа гречневая</t>
  </si>
  <si>
    <t>Каша ячневая вязкая с маслом</t>
  </si>
  <si>
    <t>451</t>
  </si>
  <si>
    <t>Суп  с геркулесовой крупой, с гренками, мясными фрикадельками</t>
  </si>
  <si>
    <t>Биточки рубленые из индейки паровые</t>
  </si>
  <si>
    <t>Капуста отварная цветная с маслом</t>
  </si>
  <si>
    <t>№ 320 Сбор.ДОУ 2010г</t>
  </si>
  <si>
    <t>Суп пюре из зеленого горошка с гренками, с мясными фрикадельками</t>
  </si>
  <si>
    <t>Шницель рубленый из  говядины (паровой)</t>
  </si>
  <si>
    <t>Голубцы ленивые</t>
  </si>
  <si>
    <t>160</t>
  </si>
  <si>
    <t>говядина (фарш)</t>
  </si>
  <si>
    <t>Каша гречневая  с маслом</t>
  </si>
  <si>
    <t>Суп крестьянский, с гренками, мясными фрикадельками</t>
  </si>
  <si>
    <t>Суп с перловой крупой с гренками, с мясными фрикадельками</t>
  </si>
  <si>
    <t>Суп-пюре из цветной капусты с гренками, с мясными фрикадельками</t>
  </si>
  <si>
    <t>Кулеш с говядиной с геркулесовая крупой, маслом</t>
  </si>
  <si>
    <t>Овощи припущеные</t>
  </si>
  <si>
    <t>Суп из овощей с фасолью с гренками, с мясными фрикадельками</t>
  </si>
  <si>
    <t>Индейка тушеная</t>
  </si>
  <si>
    <t>Суп гречневый с мясными фрикадельками и гренками</t>
  </si>
  <si>
    <t>Плов из индейки с перловой крупой</t>
  </si>
  <si>
    <t>Ежики мясные  (паровые)</t>
  </si>
  <si>
    <t>кабачки</t>
  </si>
  <si>
    <t>Чеснок</t>
  </si>
  <si>
    <t>Гренки:</t>
  </si>
  <si>
    <t>Индейка (филе грудки)</t>
  </si>
  <si>
    <t>Масса п/ф</t>
  </si>
  <si>
    <t>1 шт/7</t>
  </si>
  <si>
    <t>Суп из овощей, гренками,  мясными фрикадельками</t>
  </si>
  <si>
    <t>Масса отварного мяса:</t>
  </si>
  <si>
    <t>Масса соуса:</t>
  </si>
  <si>
    <t>Чернослив</t>
  </si>
  <si>
    <t>2076,06</t>
  </si>
  <si>
    <t>410</t>
  </si>
  <si>
    <t>180/5</t>
  </si>
  <si>
    <t>Суп гречневый, с гренками,мясными фрикадельками</t>
  </si>
  <si>
    <t>Кабачки</t>
  </si>
  <si>
    <t>Аллергики</t>
  </si>
  <si>
    <t>Гуляш из  говядины</t>
  </si>
  <si>
    <t>мука гречневая</t>
  </si>
  <si>
    <t>мука кукурузная</t>
  </si>
  <si>
    <t>мука овсяная</t>
  </si>
  <si>
    <t>765</t>
  </si>
  <si>
    <t>Хлеб ржаной</t>
  </si>
  <si>
    <t>Хлеб</t>
  </si>
  <si>
    <t xml:space="preserve">Хлеб </t>
  </si>
  <si>
    <t>учреждений,   Тутельян В.А., МогильныйМ.П.    Москва Дели принт 2010-2016гг.</t>
  </si>
  <si>
    <t>3.5. Сборник технологических нормативов, рецептур блюд кулинарных изделий для детского питания, "Партнер", 2010-2014гг.</t>
  </si>
  <si>
    <t>3.6. Сборник технологических нормативов, рецептур блюд и кулинарных изделий для школьных образовательных учреждений, школ -интернатов, детских домов и детскиз оздоровительных учреждений г. Пермь 2001г.</t>
  </si>
  <si>
    <t>3.7. Сборник рецептур блюд и кулинарных изделий для предприятий общественного питания 1996г</t>
  </si>
  <si>
    <t xml:space="preserve">4. В разработанном меню предусмотрено использование следующего сырья: </t>
  </si>
  <si>
    <t xml:space="preserve">говядина 1 категории упитанности (лопатка, фарш); </t>
  </si>
  <si>
    <t>огурцы и помидоры свежие парниковые</t>
  </si>
  <si>
    <t>масло сливочное с массовой долей жира 72,5%</t>
  </si>
  <si>
    <t xml:space="preserve">огурцы соленые в банках без уксуса с лимонной кислотой </t>
  </si>
  <si>
    <t xml:space="preserve">1. Предусмотренные среднесуточные нормы, утвержденные СанПиН применены с учетом пребывания детей в ДОУ </t>
  </si>
  <si>
    <t>Фрикадельки:</t>
  </si>
  <si>
    <t>369</t>
  </si>
  <si>
    <t>580</t>
  </si>
  <si>
    <t>35</t>
  </si>
  <si>
    <t>405</t>
  </si>
  <si>
    <t xml:space="preserve">               Примерное 10-ти дневное меню </t>
  </si>
  <si>
    <t>с полным днем   пребывания от 1-3 лет</t>
  </si>
  <si>
    <t>Пищевые вещества</t>
  </si>
  <si>
    <t>Сборник рецептур</t>
  </si>
  <si>
    <t>Выход блюда</t>
  </si>
  <si>
    <t>Наименование блюда и продуктов</t>
  </si>
  <si>
    <t>огурцы свежие</t>
  </si>
  <si>
    <t>Огурцы свежие порционно</t>
  </si>
  <si>
    <t>Каша пшенная вязкая с маслом</t>
  </si>
  <si>
    <t>Крупа пшенная</t>
  </si>
  <si>
    <t>крупа пшенная</t>
  </si>
  <si>
    <t>груши сушеные</t>
  </si>
  <si>
    <t>Компот из сушеных груш</t>
  </si>
  <si>
    <t>Компот из сушеных яблок</t>
  </si>
  <si>
    <t>яблоки сушеные</t>
  </si>
  <si>
    <t>ТК№375 Дели 2011</t>
  </si>
  <si>
    <t>ТТК№2А</t>
  </si>
  <si>
    <t>ТТК №3А</t>
  </si>
  <si>
    <t>ТТК№4А</t>
  </si>
  <si>
    <t>ТТК№5А</t>
  </si>
  <si>
    <t>ТК№375Дели2011</t>
  </si>
  <si>
    <t>ТК№349 Дели2011</t>
  </si>
  <si>
    <t>ТК№260Дели2011</t>
  </si>
  <si>
    <t>ТК№372 дели2011</t>
  </si>
  <si>
    <t>ТТК№9А</t>
  </si>
  <si>
    <t>ТТК№10А</t>
  </si>
  <si>
    <t>ТТК№12А</t>
  </si>
  <si>
    <t>ТК№321 Дели2011</t>
  </si>
  <si>
    <t>ТТК№13А</t>
  </si>
  <si>
    <t>ТТК№15А</t>
  </si>
  <si>
    <t>ТТК№17А</t>
  </si>
  <si>
    <t>ТТК№20А</t>
  </si>
  <si>
    <t>ТТК№21А</t>
  </si>
  <si>
    <t>ТТК№22А</t>
  </si>
  <si>
    <t>ТТК№23А</t>
  </si>
  <si>
    <t>ТТК№27А</t>
  </si>
  <si>
    <t>ТТК№28А</t>
  </si>
  <si>
    <t>ТК№267Дели2011</t>
  </si>
  <si>
    <t>3.8. Технико-технологические карты</t>
  </si>
  <si>
    <t>Рис "Мозаика" с зеленым горошком</t>
  </si>
  <si>
    <t>стр563,сб1996</t>
  </si>
  <si>
    <t>огурцы соленые</t>
  </si>
  <si>
    <t>ТТК №182</t>
  </si>
  <si>
    <t>ТК№394 Дели 2016</t>
  </si>
  <si>
    <t>ТК №390 Дели2016</t>
  </si>
  <si>
    <t>Макароны отварные</t>
  </si>
  <si>
    <t>№218 Дели 2016</t>
  </si>
  <si>
    <t>макаронные изделия ржаные</t>
  </si>
  <si>
    <t>3.1 Сборник рецептур блюд и кулинарных изделий для питания детей в дошкольных образовательных</t>
  </si>
  <si>
    <t xml:space="preserve">3.2 Сборник методических рекомендаций по организации питания детей в учреждениях образования 2013г </t>
  </si>
  <si>
    <t>3.3 Таблица химического состава и калорийности российских продуктов питания</t>
  </si>
  <si>
    <t>3.4. Справочник рецептур  блюд  для питания детей г. Москвы,выпуск 4,2003</t>
  </si>
  <si>
    <t>сельскозозяйственная птица -индейка</t>
  </si>
  <si>
    <t xml:space="preserve">     от 3 до 7 лет с полным пребыванием</t>
  </si>
  <si>
    <t xml:space="preserve">     от 1 до 3 лет с полным пребыванием</t>
  </si>
  <si>
    <t>Плов из индейки с рисовой крупой</t>
  </si>
  <si>
    <t>200/20/20</t>
  </si>
  <si>
    <t>549</t>
  </si>
  <si>
    <t>529</t>
  </si>
  <si>
    <t>524</t>
  </si>
  <si>
    <t>740</t>
  </si>
  <si>
    <t>569</t>
  </si>
  <si>
    <t>735</t>
  </si>
  <si>
    <t>760</t>
  </si>
  <si>
    <t>599</t>
  </si>
  <si>
    <t>710</t>
  </si>
  <si>
    <t>554</t>
  </si>
  <si>
    <t>180/15/15</t>
  </si>
  <si>
    <t>60</t>
  </si>
  <si>
    <t>120/5</t>
  </si>
  <si>
    <t>610</t>
  </si>
  <si>
    <t>120</t>
  </si>
  <si>
    <t>457</t>
  </si>
  <si>
    <t>447</t>
  </si>
  <si>
    <t>367</t>
  </si>
  <si>
    <t>497</t>
  </si>
  <si>
    <t>Напиток из шиповника</t>
  </si>
  <si>
    <t>Салат из капусты с яблоками</t>
  </si>
  <si>
    <t>№7 Партнер 2014</t>
  </si>
  <si>
    <t>масса стертой капусты</t>
  </si>
  <si>
    <t>соль</t>
  </si>
  <si>
    <t>Салат из свежих огурцов</t>
  </si>
  <si>
    <t>№13, Дели 2016</t>
  </si>
  <si>
    <t>Фрикадельки из индейки</t>
  </si>
  <si>
    <t>ТТК №11А</t>
  </si>
  <si>
    <t>№3 Сб.ДОУ 2010г</t>
  </si>
  <si>
    <t>ТТК №7А</t>
  </si>
  <si>
    <t>ТК №13 Дели 2016</t>
  </si>
  <si>
    <t>Сок фруктовый</t>
  </si>
  <si>
    <t>ТТК №14 А</t>
  </si>
  <si>
    <t>ТТК №18А</t>
  </si>
  <si>
    <t>ТТК №24А</t>
  </si>
  <si>
    <t>Яблоки свежие</t>
  </si>
  <si>
    <t>картофель</t>
  </si>
  <si>
    <t>"Согласовано"</t>
  </si>
  <si>
    <t>"Утверждаю"</t>
  </si>
  <si>
    <t>________________________</t>
  </si>
  <si>
    <t>Заместитель генерального  директора по организации питания АО "Департамент продовольствия и социального питания г. Казани"</t>
  </si>
  <si>
    <t>__________________________</t>
  </si>
  <si>
    <t>__________________А.К. Агапова</t>
  </si>
  <si>
    <t>__________________2022г</t>
  </si>
  <si>
    <t>с 7-12 часовым пребыванием от 3-7 лет</t>
  </si>
  <si>
    <t>с 7-12 часовым   пребыванием от 1-3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</si>
</sst>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6" formatCode="0.000"/>
  </numFmts>
  <fonts count="14" x14ac:knownFonts="1">
    <font>
      <sz val="11"/>
      <color theme="1"/>
      <name val="Calibri"/>
      <family val="2"/>
      <scheme val="minor"/>
    </font>
    <font>
      <b/>
      <sz val="10"/>
      <name val="Arial Cyr"/>
      <charset val="204"/>
    </font>
    <font>
      <sz val="10"/>
      <name val="Arial Cyr"/>
      <charset val="204"/>
    </font>
    <font>
      <sz val="11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1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b/>
      <sz val="8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Times New Roman"/>
      <family val="1"/>
      <charset val="204"/>
    </font>
    <font>
      <sz val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rgb="FFFF505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1">
    <xf numFmtId="0" fontId="0" fillId="0" borderId="0" xfId="0"/>
    <xf numFmtId="2" fontId="1" fillId="2" borderId="9" xfId="0" applyNumberFormat="1" applyFont="1" applyFill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/>
    <xf numFmtId="0" fontId="5" fillId="0" borderId="0" xfId="0" applyFont="1" applyBorder="1"/>
    <xf numFmtId="0" fontId="5" fillId="2" borderId="0" xfId="0" applyFont="1" applyFill="1" applyBorder="1"/>
    <xf numFmtId="0" fontId="6" fillId="0" borderId="0" xfId="0" applyFont="1"/>
    <xf numFmtId="0" fontId="6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2" fontId="0" fillId="0" borderId="0" xfId="0" applyNumberFormat="1"/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5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2" fontId="1" fillId="3" borderId="9" xfId="0" applyNumberFormat="1" applyFont="1" applyFill="1" applyBorder="1" applyAlignment="1">
      <alignment horizontal="center"/>
    </xf>
    <xf numFmtId="0" fontId="1" fillId="4" borderId="3" xfId="0" applyFont="1" applyFill="1" applyBorder="1"/>
    <xf numFmtId="0" fontId="1" fillId="4" borderId="3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5" borderId="16" xfId="0" applyFont="1" applyFill="1" applyBorder="1"/>
    <xf numFmtId="2" fontId="2" fillId="5" borderId="16" xfId="0" applyNumberFormat="1" applyFont="1" applyFill="1" applyBorder="1" applyAlignment="1">
      <alignment horizontal="center"/>
    </xf>
    <xf numFmtId="2" fontId="2" fillId="5" borderId="17" xfId="0" applyNumberFormat="1" applyFont="1" applyFill="1" applyBorder="1" applyAlignment="1">
      <alignment horizontal="center"/>
    </xf>
    <xf numFmtId="0" fontId="1" fillId="0" borderId="16" xfId="0" applyFont="1" applyBorder="1"/>
    <xf numFmtId="0" fontId="1" fillId="3" borderId="16" xfId="0" applyFont="1" applyFill="1" applyBorder="1"/>
    <xf numFmtId="0" fontId="1" fillId="6" borderId="17" xfId="0" applyFont="1" applyFill="1" applyBorder="1"/>
    <xf numFmtId="2" fontId="2" fillId="6" borderId="16" xfId="0" applyNumberFormat="1" applyFont="1" applyFill="1" applyBorder="1" applyAlignment="1">
      <alignment horizontal="center"/>
    </xf>
    <xf numFmtId="0" fontId="1" fillId="6" borderId="18" xfId="0" applyFont="1" applyFill="1" applyBorder="1"/>
    <xf numFmtId="0" fontId="0" fillId="2" borderId="0" xfId="0" applyFill="1"/>
    <xf numFmtId="164" fontId="6" fillId="0" borderId="0" xfId="0" applyNumberFormat="1" applyFont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1" fillId="0" borderId="0" xfId="0" applyFont="1"/>
    <xf numFmtId="0" fontId="1" fillId="0" borderId="4" xfId="0" applyFont="1" applyBorder="1" applyAlignment="1">
      <alignment horizontal="left"/>
    </xf>
    <xf numFmtId="0" fontId="3" fillId="0" borderId="5" xfId="0" applyFont="1" applyBorder="1"/>
    <xf numFmtId="0" fontId="2" fillId="0" borderId="11" xfId="0" applyFont="1" applyBorder="1"/>
    <xf numFmtId="0" fontId="2" fillId="0" borderId="14" xfId="0" applyFont="1" applyBorder="1"/>
    <xf numFmtId="0" fontId="0" fillId="0" borderId="0" xfId="0" applyFont="1" applyBorder="1"/>
    <xf numFmtId="0" fontId="2" fillId="0" borderId="0" xfId="0" applyFont="1" applyBorder="1"/>
    <xf numFmtId="0" fontId="0" fillId="0" borderId="0" xfId="0" applyFont="1" applyFill="1" applyBorder="1"/>
    <xf numFmtId="0" fontId="6" fillId="0" borderId="0" xfId="0" applyNumberFormat="1" applyFont="1" applyBorder="1" applyAlignment="1">
      <alignment horizontal="center"/>
    </xf>
    <xf numFmtId="0" fontId="1" fillId="0" borderId="9" xfId="0" applyNumberFormat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0" fontId="3" fillId="0" borderId="12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0" xfId="0" applyNumberFormat="1" applyBorder="1"/>
    <xf numFmtId="0" fontId="1" fillId="0" borderId="0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16" xfId="0" applyFont="1" applyBorder="1" applyAlignment="1">
      <alignment horizontal="center"/>
    </xf>
    <xf numFmtId="0" fontId="0" fillId="0" borderId="16" xfId="0" applyFont="1" applyFill="1" applyBorder="1" applyAlignment="1">
      <alignment horizontal="left"/>
    </xf>
    <xf numFmtId="0" fontId="0" fillId="0" borderId="16" xfId="0" applyFont="1" applyFill="1" applyBorder="1"/>
    <xf numFmtId="2" fontId="8" fillId="0" borderId="0" xfId="0" applyNumberFormat="1" applyFont="1"/>
    <xf numFmtId="0" fontId="8" fillId="0" borderId="0" xfId="0" applyFont="1"/>
    <xf numFmtId="0" fontId="9" fillId="0" borderId="0" xfId="0" applyFont="1" applyFill="1" applyBorder="1" applyAlignment="1">
      <alignment wrapText="1"/>
    </xf>
    <xf numFmtId="0" fontId="0" fillId="0" borderId="0" xfId="0" applyFill="1"/>
    <xf numFmtId="0" fontId="3" fillId="0" borderId="0" xfId="0" applyFont="1" applyFill="1" applyBorder="1"/>
    <xf numFmtId="0" fontId="2" fillId="2" borderId="0" xfId="0" applyFont="1" applyFill="1"/>
    <xf numFmtId="0" fontId="7" fillId="0" borderId="0" xfId="0" applyFont="1" applyFill="1" applyBorder="1"/>
    <xf numFmtId="2" fontId="10" fillId="2" borderId="0" xfId="0" applyNumberFormat="1" applyFont="1" applyFill="1"/>
    <xf numFmtId="0" fontId="11" fillId="2" borderId="0" xfId="0" applyFont="1" applyFill="1"/>
    <xf numFmtId="0" fontId="12" fillId="0" borderId="0" xfId="0" applyFont="1" applyFill="1"/>
    <xf numFmtId="0" fontId="0" fillId="0" borderId="0" xfId="0" applyFill="1" applyBorder="1"/>
    <xf numFmtId="0" fontId="9" fillId="0" borderId="0" xfId="0" applyFont="1" applyFill="1"/>
    <xf numFmtId="0" fontId="9" fillId="0" borderId="11" xfId="0" applyFont="1" applyFill="1" applyBorder="1"/>
    <xf numFmtId="0" fontId="9" fillId="0" borderId="15" xfId="0" applyFont="1" applyFill="1" applyBorder="1"/>
    <xf numFmtId="0" fontId="9" fillId="0" borderId="14" xfId="0" applyFont="1" applyFill="1" applyBorder="1"/>
    <xf numFmtId="0" fontId="9" fillId="0" borderId="0" xfId="0" applyNumberFormat="1" applyFont="1" applyFill="1" applyAlignment="1">
      <alignment wrapText="1"/>
    </xf>
    <xf numFmtId="2" fontId="9" fillId="0" borderId="0" xfId="0" applyNumberFormat="1" applyFont="1" applyFill="1" applyAlignment="1">
      <alignment horizontal="center" wrapText="1"/>
    </xf>
    <xf numFmtId="2" fontId="9" fillId="0" borderId="0" xfId="0" applyNumberFormat="1" applyFont="1" applyFill="1"/>
    <xf numFmtId="2" fontId="9" fillId="0" borderId="0" xfId="0" applyNumberFormat="1" applyFont="1" applyFill="1" applyAlignment="1">
      <alignment horizontal="right"/>
    </xf>
    <xf numFmtId="1" fontId="9" fillId="0" borderId="0" xfId="0" applyNumberFormat="1" applyFont="1" applyFill="1"/>
    <xf numFmtId="0" fontId="9" fillId="0" borderId="4" xfId="0" applyFont="1" applyFill="1" applyBorder="1"/>
    <xf numFmtId="0" fontId="9" fillId="0" borderId="4" xfId="0" applyFont="1" applyFill="1" applyBorder="1" applyAlignment="1">
      <alignment horizontal="center"/>
    </xf>
    <xf numFmtId="2" fontId="9" fillId="0" borderId="1" xfId="0" applyNumberFormat="1" applyFont="1" applyFill="1" applyBorder="1"/>
    <xf numFmtId="2" fontId="9" fillId="0" borderId="3" xfId="0" applyNumberFormat="1" applyFont="1" applyFill="1" applyBorder="1"/>
    <xf numFmtId="0" fontId="9" fillId="0" borderId="11" xfId="0" applyFont="1" applyFill="1" applyBorder="1" applyAlignment="1">
      <alignment horizontal="center"/>
    </xf>
    <xf numFmtId="49" fontId="9" fillId="0" borderId="11" xfId="0" applyNumberFormat="1" applyFont="1" applyFill="1" applyBorder="1" applyAlignment="1">
      <alignment horizontal="center"/>
    </xf>
    <xf numFmtId="49" fontId="9" fillId="0" borderId="0" xfId="0" applyNumberFormat="1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/>
    </xf>
    <xf numFmtId="2" fontId="9" fillId="0" borderId="9" xfId="0" applyNumberFormat="1" applyFont="1" applyFill="1" applyBorder="1" applyAlignment="1">
      <alignment horizontal="center"/>
    </xf>
    <xf numFmtId="49" fontId="9" fillId="0" borderId="4" xfId="0" applyNumberFormat="1" applyFont="1" applyFill="1" applyBorder="1" applyAlignment="1">
      <alignment horizontal="center"/>
    </xf>
    <xf numFmtId="2" fontId="9" fillId="0" borderId="3" xfId="0" applyNumberFormat="1" applyFont="1" applyFill="1" applyBorder="1" applyAlignment="1">
      <alignment horizontal="center"/>
    </xf>
    <xf numFmtId="2" fontId="9" fillId="0" borderId="1" xfId="0" applyNumberFormat="1" applyFont="1" applyFill="1" applyBorder="1" applyAlignment="1">
      <alignment horizontal="center"/>
    </xf>
    <xf numFmtId="2" fontId="9" fillId="0" borderId="2" xfId="0" applyNumberFormat="1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9" fillId="0" borderId="14" xfId="0" applyNumberFormat="1" applyFont="1" applyFill="1" applyBorder="1" applyAlignment="1">
      <alignment horizontal="center"/>
    </xf>
    <xf numFmtId="49" fontId="9" fillId="0" borderId="15" xfId="0" applyNumberFormat="1" applyFont="1" applyFill="1" applyBorder="1" applyAlignment="1">
      <alignment horizontal="center"/>
    </xf>
    <xf numFmtId="2" fontId="9" fillId="0" borderId="10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/>
    </xf>
    <xf numFmtId="0" fontId="9" fillId="0" borderId="11" xfId="0" applyNumberFormat="1" applyFont="1" applyFill="1" applyBorder="1" applyAlignment="1">
      <alignment horizontal="center"/>
    </xf>
    <xf numFmtId="0" fontId="9" fillId="0" borderId="6" xfId="0" applyNumberFormat="1" applyFont="1" applyFill="1" applyBorder="1" applyAlignment="1">
      <alignment horizontal="center" wrapText="1"/>
    </xf>
    <xf numFmtId="49" fontId="9" fillId="0" borderId="8" xfId="0" applyNumberFormat="1" applyFont="1" applyFill="1" applyBorder="1" applyAlignment="1">
      <alignment horizontal="center"/>
    </xf>
    <xf numFmtId="49" fontId="9" fillId="0" borderId="15" xfId="0" applyNumberFormat="1" applyFont="1" applyFill="1" applyBorder="1" applyAlignment="1">
      <alignment horizontal="right"/>
    </xf>
    <xf numFmtId="49" fontId="9" fillId="0" borderId="0" xfId="0" applyNumberFormat="1" applyFont="1" applyFill="1" applyBorder="1" applyAlignment="1">
      <alignment horizontal="right"/>
    </xf>
    <xf numFmtId="2" fontId="9" fillId="0" borderId="0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4" xfId="0" applyNumberFormat="1" applyFont="1" applyFill="1" applyBorder="1" applyAlignment="1">
      <alignment horizontal="center"/>
    </xf>
    <xf numFmtId="2" fontId="9" fillId="0" borderId="2" xfId="0" applyNumberFormat="1" applyFont="1" applyFill="1" applyBorder="1"/>
    <xf numFmtId="0" fontId="9" fillId="0" borderId="15" xfId="0" applyNumberFormat="1" applyFont="1" applyFill="1" applyBorder="1" applyAlignment="1">
      <alignment horizontal="center"/>
    </xf>
    <xf numFmtId="0" fontId="9" fillId="0" borderId="2" xfId="0" applyNumberFormat="1" applyFont="1" applyFill="1" applyBorder="1" applyAlignment="1">
      <alignment horizontal="center"/>
    </xf>
    <xf numFmtId="2" fontId="9" fillId="0" borderId="12" xfId="0" applyNumberFormat="1" applyFont="1" applyFill="1" applyBorder="1" applyAlignment="1">
      <alignment horizontal="center"/>
    </xf>
    <xf numFmtId="2" fontId="9" fillId="0" borderId="4" xfId="0" applyNumberFormat="1" applyFont="1" applyFill="1" applyBorder="1" applyAlignment="1">
      <alignment horizontal="center"/>
    </xf>
    <xf numFmtId="49" fontId="9" fillId="0" borderId="14" xfId="0" applyNumberFormat="1" applyFont="1" applyFill="1" applyBorder="1" applyAlignment="1">
      <alignment horizontal="right"/>
    </xf>
    <xf numFmtId="2" fontId="9" fillId="0" borderId="13" xfId="0" applyNumberFormat="1" applyFont="1" applyFill="1" applyBorder="1" applyAlignment="1">
      <alignment horizontal="center"/>
    </xf>
    <xf numFmtId="2" fontId="9" fillId="0" borderId="6" xfId="0" applyNumberFormat="1" applyFont="1" applyFill="1" applyBorder="1"/>
    <xf numFmtId="2" fontId="9" fillId="0" borderId="11" xfId="0" applyNumberFormat="1" applyFont="1" applyFill="1" applyBorder="1"/>
    <xf numFmtId="2" fontId="9" fillId="0" borderId="5" xfId="0" applyNumberFormat="1" applyFont="1" applyFill="1" applyBorder="1" applyAlignment="1">
      <alignment horizontal="center"/>
    </xf>
    <xf numFmtId="2" fontId="9" fillId="0" borderId="7" xfId="0" applyNumberFormat="1" applyFont="1" applyFill="1" applyBorder="1" applyAlignment="1">
      <alignment horizontal="center"/>
    </xf>
    <xf numFmtId="49" fontId="9" fillId="0" borderId="12" xfId="0" applyNumberFormat="1" applyFont="1" applyFill="1" applyBorder="1" applyAlignment="1">
      <alignment horizontal="center"/>
    </xf>
    <xf numFmtId="2" fontId="9" fillId="0" borderId="0" xfId="0" applyNumberFormat="1" applyFont="1" applyFill="1" applyBorder="1"/>
    <xf numFmtId="49" fontId="9" fillId="0" borderId="14" xfId="0" applyNumberFormat="1" applyFont="1" applyFill="1" applyBorder="1" applyAlignment="1">
      <alignment horizontal="center"/>
    </xf>
    <xf numFmtId="49" fontId="9" fillId="0" borderId="12" xfId="0" applyNumberFormat="1" applyFont="1" applyFill="1" applyBorder="1" applyAlignment="1">
      <alignment horizontal="right"/>
    </xf>
    <xf numFmtId="0" fontId="9" fillId="0" borderId="0" xfId="0" applyFont="1" applyFill="1" applyBorder="1"/>
    <xf numFmtId="0" fontId="9" fillId="0" borderId="2" xfId="0" applyFont="1" applyFill="1" applyBorder="1" applyAlignment="1">
      <alignment horizontal="center"/>
    </xf>
    <xf numFmtId="0" fontId="9" fillId="0" borderId="12" xfId="0" applyFont="1" applyFill="1" applyBorder="1" applyAlignment="1">
      <alignment horizontal="center"/>
    </xf>
    <xf numFmtId="49" fontId="9" fillId="0" borderId="2" xfId="0" applyNumberFormat="1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/>
    <xf numFmtId="1" fontId="9" fillId="0" borderId="0" xfId="0" applyNumberFormat="1" applyFont="1" applyFill="1" applyBorder="1"/>
    <xf numFmtId="0" fontId="9" fillId="0" borderId="0" xfId="0" applyFont="1" applyFill="1" applyBorder="1" applyAlignment="1">
      <alignment horizontal="center"/>
    </xf>
    <xf numFmtId="1" fontId="9" fillId="0" borderId="0" xfId="0" applyNumberFormat="1" applyFont="1" applyFill="1" applyAlignment="1">
      <alignment horizontal="left"/>
    </xf>
    <xf numFmtId="2" fontId="9" fillId="0" borderId="0" xfId="0" applyNumberFormat="1" applyFont="1" applyFill="1" applyAlignment="1">
      <alignment horizontal="left"/>
    </xf>
    <xf numFmtId="166" fontId="9" fillId="0" borderId="6" xfId="0" applyNumberFormat="1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 wrapText="1"/>
    </xf>
    <xf numFmtId="2" fontId="9" fillId="0" borderId="0" xfId="0" applyNumberFormat="1" applyFont="1" applyFill="1" applyAlignment="1">
      <alignment wrapText="1"/>
    </xf>
    <xf numFmtId="0" fontId="9" fillId="0" borderId="5" xfId="0" applyFont="1" applyFill="1" applyBorder="1" applyAlignment="1"/>
    <xf numFmtId="0" fontId="9" fillId="0" borderId="1" xfId="0" applyFont="1" applyFill="1" applyBorder="1" applyAlignment="1"/>
    <xf numFmtId="0" fontId="13" fillId="0" borderId="0" xfId="0" applyFont="1" applyFill="1"/>
    <xf numFmtId="0" fontId="10" fillId="0" borderId="0" xfId="0" applyFont="1" applyFill="1"/>
    <xf numFmtId="0" fontId="10" fillId="2" borderId="0" xfId="0" applyFont="1" applyFill="1"/>
    <xf numFmtId="0" fontId="11" fillId="0" borderId="0" xfId="0" applyFont="1" applyFill="1"/>
    <xf numFmtId="0" fontId="11" fillId="0" borderId="0" xfId="0" applyFont="1"/>
    <xf numFmtId="0" fontId="12" fillId="0" borderId="0" xfId="0" applyFont="1" applyFill="1" applyAlignment="1">
      <alignment horizontal="left" wrapText="1"/>
    </xf>
    <xf numFmtId="0" fontId="12" fillId="0" borderId="0" xfId="0" applyFont="1" applyFill="1" applyAlignment="1">
      <alignment horizontal="left"/>
    </xf>
    <xf numFmtId="0" fontId="9" fillId="0" borderId="0" xfId="0" applyFont="1" applyFill="1" applyAlignment="1">
      <alignment horizontal="left" wrapText="1"/>
    </xf>
    <xf numFmtId="0" fontId="9" fillId="0" borderId="0" xfId="0" applyFont="1" applyFill="1" applyAlignment="1">
      <alignment horizontal="left"/>
    </xf>
    <xf numFmtId="0" fontId="9" fillId="0" borderId="11" xfId="0" applyFont="1" applyFill="1" applyBorder="1" applyAlignment="1">
      <alignment wrapText="1"/>
    </xf>
    <xf numFmtId="2" fontId="9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wrapText="1"/>
    </xf>
    <xf numFmtId="0" fontId="12" fillId="0" borderId="0" xfId="0" applyFont="1" applyFill="1" applyAlignment="1">
      <alignment horizontal="left" wrapText="1"/>
    </xf>
    <xf numFmtId="0" fontId="12" fillId="0" borderId="0" xfId="0" applyFont="1" applyFill="1" applyAlignment="1">
      <alignment horizontal="left"/>
    </xf>
    <xf numFmtId="0" fontId="12" fillId="0" borderId="5" xfId="0" applyFont="1" applyFill="1" applyBorder="1" applyAlignment="1"/>
    <xf numFmtId="0" fontId="12" fillId="0" borderId="0" xfId="0" applyFont="1" applyFill="1" applyBorder="1" applyAlignment="1">
      <alignment wrapText="1"/>
    </xf>
    <xf numFmtId="0" fontId="12" fillId="0" borderId="6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2" fontId="12" fillId="0" borderId="5" xfId="0" applyNumberFormat="1" applyFont="1" applyFill="1" applyBorder="1" applyAlignment="1">
      <alignment horizontal="center" wrapText="1"/>
    </xf>
    <xf numFmtId="0" fontId="12" fillId="0" borderId="6" xfId="0" applyFont="1" applyFill="1" applyBorder="1" applyAlignment="1">
      <alignment wrapText="1"/>
    </xf>
    <xf numFmtId="0" fontId="12" fillId="0" borderId="0" xfId="0" applyFont="1" applyFill="1" applyAlignment="1"/>
    <xf numFmtId="2" fontId="12" fillId="0" borderId="0" xfId="0" applyNumberFormat="1" applyFont="1" applyFill="1" applyAlignment="1">
      <alignment horizontal="center"/>
    </xf>
    <xf numFmtId="2" fontId="12" fillId="0" borderId="0" xfId="0" applyNumberFormat="1" applyFont="1" applyFill="1"/>
    <xf numFmtId="0" fontId="12" fillId="0" borderId="6" xfId="0" applyNumberFormat="1" applyFont="1" applyFill="1" applyBorder="1" applyAlignment="1">
      <alignment horizontal="left"/>
    </xf>
    <xf numFmtId="2" fontId="12" fillId="0" borderId="11" xfId="0" applyNumberFormat="1" applyFont="1" applyFill="1" applyBorder="1" applyAlignment="1">
      <alignment horizontal="left"/>
    </xf>
    <xf numFmtId="2" fontId="12" fillId="0" borderId="6" xfId="0" applyNumberFormat="1" applyFont="1" applyFill="1" applyBorder="1" applyAlignment="1">
      <alignment horizontal="left"/>
    </xf>
    <xf numFmtId="0" fontId="12" fillId="0" borderId="11" xfId="0" applyFont="1" applyFill="1" applyBorder="1"/>
    <xf numFmtId="0" fontId="12" fillId="0" borderId="0" xfId="0" applyNumberFormat="1" applyFont="1" applyFill="1" applyBorder="1" applyAlignment="1">
      <alignment horizontal="center"/>
    </xf>
    <xf numFmtId="2" fontId="12" fillId="0" borderId="6" xfId="0" applyNumberFormat="1" applyFont="1" applyFill="1" applyBorder="1" applyAlignment="1">
      <alignment horizontal="center"/>
    </xf>
    <xf numFmtId="2" fontId="12" fillId="0" borderId="0" xfId="0" applyNumberFormat="1" applyFont="1" applyFill="1" applyBorder="1" applyAlignment="1">
      <alignment horizontal="center"/>
    </xf>
    <xf numFmtId="0" fontId="12" fillId="0" borderId="11" xfId="0" applyFont="1" applyFill="1" applyBorder="1" applyAlignment="1">
      <alignment horizontal="center"/>
    </xf>
    <xf numFmtId="0" fontId="12" fillId="0" borderId="11" xfId="0" applyNumberFormat="1" applyFont="1" applyFill="1" applyBorder="1" applyAlignment="1">
      <alignment horizontal="center"/>
    </xf>
    <xf numFmtId="166" fontId="12" fillId="0" borderId="6" xfId="0" applyNumberFormat="1" applyFont="1" applyFill="1" applyBorder="1" applyAlignment="1">
      <alignment horizontal="center" wrapText="1"/>
    </xf>
    <xf numFmtId="166" fontId="12" fillId="0" borderId="6" xfId="0" applyNumberFormat="1" applyFont="1" applyFill="1" applyBorder="1" applyAlignment="1">
      <alignment horizontal="left"/>
    </xf>
    <xf numFmtId="0" fontId="12" fillId="0" borderId="11" xfId="0" applyNumberFormat="1" applyFont="1" applyFill="1" applyBorder="1" applyAlignment="1">
      <alignment horizontal="left"/>
    </xf>
    <xf numFmtId="1" fontId="12" fillId="0" borderId="0" xfId="0" applyNumberFormat="1" applyFont="1" applyFill="1"/>
    <xf numFmtId="164" fontId="12" fillId="0" borderId="0" xfId="0" applyNumberFormat="1" applyFont="1" applyFill="1"/>
    <xf numFmtId="0" fontId="12" fillId="0" borderId="0" xfId="0" applyNumberFormat="1" applyFont="1" applyFill="1"/>
    <xf numFmtId="0" fontId="12" fillId="0" borderId="1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 wrapText="1"/>
    </xf>
    <xf numFmtId="2" fontId="12" fillId="0" borderId="3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vertical="center" wrapText="1"/>
    </xf>
    <xf numFmtId="0" fontId="12" fillId="0" borderId="5" xfId="0" applyFont="1" applyFill="1" applyBorder="1" applyAlignment="1">
      <alignment horizontal="center" vertical="center"/>
    </xf>
    <xf numFmtId="0" fontId="12" fillId="0" borderId="11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2" fontId="12" fillId="0" borderId="7" xfId="0" applyNumberFormat="1" applyFont="1" applyFill="1" applyBorder="1" applyAlignment="1">
      <alignment vertical="center" wrapText="1"/>
    </xf>
    <xf numFmtId="2" fontId="12" fillId="0" borderId="8" xfId="0" applyNumberFormat="1" applyFont="1" applyFill="1" applyBorder="1" applyAlignment="1">
      <alignment vertical="center" wrapText="1"/>
    </xf>
    <xf numFmtId="2" fontId="12" fillId="0" borderId="14" xfId="0" applyNumberFormat="1" applyFont="1" applyFill="1" applyBorder="1" applyAlignment="1">
      <alignment vertical="center" wrapText="1"/>
    </xf>
    <xf numFmtId="0" fontId="12" fillId="0" borderId="13" xfId="0" applyNumberFormat="1" applyFont="1" applyFill="1" applyBorder="1" applyAlignment="1">
      <alignment vertical="center" wrapText="1"/>
    </xf>
    <xf numFmtId="0" fontId="12" fillId="0" borderId="7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/>
    </xf>
    <xf numFmtId="2" fontId="12" fillId="0" borderId="10" xfId="0" applyNumberFormat="1" applyFont="1" applyFill="1" applyBorder="1" applyAlignment="1">
      <alignment horizontal="center"/>
    </xf>
    <xf numFmtId="0" fontId="12" fillId="0" borderId="9" xfId="0" applyNumberFormat="1" applyFont="1" applyFill="1" applyBorder="1" applyAlignment="1">
      <alignment horizontal="center"/>
    </xf>
    <xf numFmtId="0" fontId="12" fillId="0" borderId="1" xfId="0" applyFont="1" applyFill="1" applyBorder="1" applyAlignment="1"/>
    <xf numFmtId="0" fontId="12" fillId="0" borderId="4" xfId="0" applyFont="1" applyFill="1" applyBorder="1"/>
    <xf numFmtId="0" fontId="12" fillId="0" borderId="4" xfId="0" applyFont="1" applyFill="1" applyBorder="1" applyAlignment="1">
      <alignment horizontal="center"/>
    </xf>
    <xf numFmtId="2" fontId="12" fillId="0" borderId="1" xfId="0" applyNumberFormat="1" applyFont="1" applyFill="1" applyBorder="1"/>
    <xf numFmtId="2" fontId="12" fillId="0" borderId="3" xfId="0" applyNumberFormat="1" applyFont="1" applyFill="1" applyBorder="1"/>
    <xf numFmtId="0" fontId="12" fillId="0" borderId="3" xfId="0" applyNumberFormat="1" applyFont="1" applyFill="1" applyBorder="1"/>
    <xf numFmtId="166" fontId="12" fillId="0" borderId="6" xfId="0" applyNumberFormat="1" applyFont="1" applyFill="1" applyBorder="1" applyAlignment="1">
      <alignment horizontal="center"/>
    </xf>
    <xf numFmtId="49" fontId="12" fillId="0" borderId="11" xfId="0" applyNumberFormat="1" applyFont="1" applyFill="1" applyBorder="1" applyAlignment="1">
      <alignment horizontal="center"/>
    </xf>
    <xf numFmtId="49" fontId="12" fillId="0" borderId="0" xfId="0" applyNumberFormat="1" applyFont="1" applyFill="1" applyBorder="1" applyAlignment="1">
      <alignment horizontal="center"/>
    </xf>
    <xf numFmtId="2" fontId="12" fillId="0" borderId="5" xfId="0" applyNumberFormat="1" applyFont="1" applyFill="1" applyBorder="1" applyAlignment="1">
      <alignment horizontal="center"/>
    </xf>
    <xf numFmtId="0" fontId="12" fillId="0" borderId="6" xfId="0" applyNumberFormat="1" applyFont="1" applyFill="1" applyBorder="1" applyAlignment="1">
      <alignment horizontal="center"/>
    </xf>
    <xf numFmtId="0" fontId="12" fillId="0" borderId="10" xfId="0" applyFont="1" applyFill="1" applyBorder="1" applyAlignment="1"/>
    <xf numFmtId="0" fontId="12" fillId="0" borderId="15" xfId="0" applyFont="1" applyFill="1" applyBorder="1"/>
    <xf numFmtId="0" fontId="12" fillId="0" borderId="15" xfId="0" applyFont="1" applyFill="1" applyBorder="1" applyAlignment="1">
      <alignment horizontal="center"/>
    </xf>
    <xf numFmtId="49" fontId="12" fillId="0" borderId="4" xfId="0" applyNumberFormat="1" applyFont="1" applyFill="1" applyBorder="1" applyAlignment="1">
      <alignment horizontal="center"/>
    </xf>
    <xf numFmtId="2" fontId="12" fillId="0" borderId="1" xfId="0" applyNumberFormat="1" applyFont="1" applyFill="1" applyBorder="1" applyAlignment="1">
      <alignment horizontal="center"/>
    </xf>
    <xf numFmtId="2" fontId="12" fillId="0" borderId="2" xfId="0" applyNumberFormat="1" applyFont="1" applyFill="1" applyBorder="1" applyAlignment="1">
      <alignment horizontal="center"/>
    </xf>
    <xf numFmtId="0" fontId="12" fillId="0" borderId="11" xfId="0" applyFont="1" applyFill="1" applyBorder="1" applyAlignment="1">
      <alignment wrapText="1"/>
    </xf>
    <xf numFmtId="0" fontId="12" fillId="0" borderId="7" xfId="0" applyFont="1" applyFill="1" applyBorder="1" applyAlignment="1"/>
    <xf numFmtId="0" fontId="12" fillId="0" borderId="14" xfId="0" applyFont="1" applyFill="1" applyBorder="1"/>
    <xf numFmtId="49" fontId="12" fillId="0" borderId="8" xfId="0" applyNumberFormat="1" applyFont="1" applyFill="1" applyBorder="1" applyAlignment="1">
      <alignment horizontal="center"/>
    </xf>
    <xf numFmtId="2" fontId="12" fillId="0" borderId="7" xfId="0" applyNumberFormat="1" applyFont="1" applyFill="1" applyBorder="1" applyAlignment="1">
      <alignment horizontal="center"/>
    </xf>
    <xf numFmtId="2" fontId="12" fillId="0" borderId="13" xfId="0" applyNumberFormat="1" applyFont="1" applyFill="1" applyBorder="1" applyAlignment="1">
      <alignment horizontal="center"/>
    </xf>
    <xf numFmtId="2" fontId="12" fillId="0" borderId="11" xfId="0" applyNumberFormat="1" applyFont="1" applyFill="1" applyBorder="1" applyAlignment="1">
      <alignment horizontal="center"/>
    </xf>
    <xf numFmtId="49" fontId="12" fillId="0" borderId="15" xfId="0" applyNumberFormat="1" applyFont="1" applyFill="1" applyBorder="1" applyAlignment="1">
      <alignment horizontal="center"/>
    </xf>
    <xf numFmtId="0" fontId="12" fillId="0" borderId="14" xfId="0" applyNumberFormat="1" applyFont="1" applyFill="1" applyBorder="1" applyAlignment="1">
      <alignment horizontal="center"/>
    </xf>
    <xf numFmtId="2" fontId="12" fillId="0" borderId="8" xfId="0" applyNumberFormat="1" applyFont="1" applyFill="1" applyBorder="1" applyAlignment="1">
      <alignment horizontal="center"/>
    </xf>
    <xf numFmtId="0" fontId="12" fillId="0" borderId="4" xfId="0" applyNumberFormat="1" applyFont="1" applyFill="1" applyBorder="1" applyAlignment="1">
      <alignment horizontal="center"/>
    </xf>
    <xf numFmtId="2" fontId="12" fillId="0" borderId="2" xfId="0" applyNumberFormat="1" applyFont="1" applyFill="1" applyBorder="1"/>
    <xf numFmtId="0" fontId="12" fillId="0" borderId="15" xfId="0" applyNumberFormat="1" applyFont="1" applyFill="1" applyBorder="1" applyAlignment="1">
      <alignment horizontal="center"/>
    </xf>
    <xf numFmtId="0" fontId="12" fillId="0" borderId="2" xfId="0" applyNumberFormat="1" applyFont="1" applyFill="1" applyBorder="1" applyAlignment="1">
      <alignment horizontal="center"/>
    </xf>
    <xf numFmtId="2" fontId="12" fillId="0" borderId="12" xfId="0" applyNumberFormat="1" applyFont="1" applyFill="1" applyBorder="1" applyAlignment="1">
      <alignment horizontal="center"/>
    </xf>
    <xf numFmtId="0" fontId="12" fillId="0" borderId="13" xfId="0" applyNumberFormat="1" applyFont="1" applyFill="1" applyBorder="1" applyAlignment="1">
      <alignment horizontal="center"/>
    </xf>
    <xf numFmtId="49" fontId="12" fillId="0" borderId="14" xfId="0" applyNumberFormat="1" applyFont="1" applyFill="1" applyBorder="1" applyAlignment="1">
      <alignment horizontal="right"/>
    </xf>
    <xf numFmtId="164" fontId="12" fillId="0" borderId="13" xfId="0" applyNumberFormat="1" applyFont="1" applyFill="1" applyBorder="1" applyAlignment="1">
      <alignment horizontal="center"/>
    </xf>
    <xf numFmtId="2" fontId="12" fillId="0" borderId="6" xfId="0" applyNumberFormat="1" applyFont="1" applyFill="1" applyBorder="1"/>
    <xf numFmtId="2" fontId="12" fillId="0" borderId="11" xfId="0" applyNumberFormat="1" applyFont="1" applyFill="1" applyBorder="1"/>
    <xf numFmtId="164" fontId="12" fillId="0" borderId="9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horizontal="center"/>
    </xf>
    <xf numFmtId="0" fontId="12" fillId="0" borderId="5" xfId="0" applyFont="1" applyFill="1" applyBorder="1" applyAlignment="1">
      <alignment horizontal="left"/>
    </xf>
    <xf numFmtId="0" fontId="12" fillId="0" borderId="4" xfId="0" applyNumberFormat="1" applyFont="1" applyFill="1" applyBorder="1"/>
    <xf numFmtId="49" fontId="12" fillId="0" borderId="12" xfId="0" applyNumberFormat="1" applyFont="1" applyFill="1" applyBorder="1" applyAlignment="1">
      <alignment horizontal="center"/>
    </xf>
    <xf numFmtId="2" fontId="12" fillId="0" borderId="14" xfId="0" applyNumberFormat="1" applyFont="1" applyFill="1" applyBorder="1" applyAlignment="1">
      <alignment horizontal="right"/>
    </xf>
    <xf numFmtId="2" fontId="12" fillId="0" borderId="0" xfId="0" applyNumberFormat="1" applyFont="1" applyFill="1" applyBorder="1"/>
    <xf numFmtId="164" fontId="12" fillId="0" borderId="11" xfId="0" applyNumberFormat="1" applyFont="1" applyFill="1" applyBorder="1" applyAlignment="1">
      <alignment horizontal="center"/>
    </xf>
    <xf numFmtId="49" fontId="12" fillId="0" borderId="14" xfId="0" applyNumberFormat="1" applyFont="1" applyFill="1" applyBorder="1" applyAlignment="1">
      <alignment horizontal="center"/>
    </xf>
    <xf numFmtId="0" fontId="12" fillId="0" borderId="16" xfId="0" applyFont="1" applyFill="1" applyBorder="1" applyAlignment="1"/>
    <xf numFmtId="0" fontId="12" fillId="0" borderId="16" xfId="0" applyFont="1" applyFill="1" applyBorder="1"/>
    <xf numFmtId="0" fontId="12" fillId="0" borderId="16" xfId="0" applyNumberFormat="1" applyFont="1" applyFill="1" applyBorder="1" applyAlignment="1">
      <alignment horizontal="center"/>
    </xf>
    <xf numFmtId="2" fontId="12" fillId="0" borderId="16" xfId="0" applyNumberFormat="1" applyFont="1" applyFill="1" applyBorder="1" applyAlignment="1">
      <alignment horizontal="center"/>
    </xf>
    <xf numFmtId="0" fontId="12" fillId="0" borderId="11" xfId="0" applyFont="1" applyFill="1" applyBorder="1" applyAlignment="1"/>
    <xf numFmtId="49" fontId="12" fillId="0" borderId="12" xfId="0" applyNumberFormat="1" applyFont="1" applyFill="1" applyBorder="1" applyAlignment="1">
      <alignment horizontal="right"/>
    </xf>
    <xf numFmtId="0" fontId="12" fillId="0" borderId="0" xfId="0" applyFont="1" applyFill="1" applyBorder="1"/>
    <xf numFmtId="0" fontId="12" fillId="0" borderId="0" xfId="0" applyNumberFormat="1" applyFont="1" applyFill="1" applyBorder="1"/>
    <xf numFmtId="0" fontId="12" fillId="0" borderId="2" xfId="0" applyFont="1" applyFill="1" applyBorder="1" applyAlignment="1">
      <alignment horizontal="center"/>
    </xf>
    <xf numFmtId="0" fontId="12" fillId="0" borderId="12" xfId="0" applyFont="1" applyFill="1" applyBorder="1" applyAlignment="1">
      <alignment horizontal="center"/>
    </xf>
    <xf numFmtId="2" fontId="12" fillId="0" borderId="15" xfId="0" applyNumberFormat="1" applyFont="1" applyFill="1" applyBorder="1" applyAlignment="1">
      <alignment horizontal="center"/>
    </xf>
    <xf numFmtId="2" fontId="12" fillId="0" borderId="4" xfId="0" applyNumberFormat="1" applyFont="1" applyFill="1" applyBorder="1" applyAlignment="1">
      <alignment horizontal="center"/>
    </xf>
    <xf numFmtId="0" fontId="12" fillId="0" borderId="14" xfId="0" applyFont="1" applyFill="1" applyBorder="1" applyAlignment="1">
      <alignment horizontal="center"/>
    </xf>
    <xf numFmtId="2" fontId="12" fillId="0" borderId="4" xfId="0" applyNumberFormat="1" applyFont="1" applyFill="1" applyBorder="1"/>
    <xf numFmtId="49" fontId="12" fillId="0" borderId="6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166" fontId="12" fillId="0" borderId="11" xfId="0" applyNumberFormat="1" applyFont="1" applyFill="1" applyBorder="1" applyAlignment="1">
      <alignment horizontal="center"/>
    </xf>
    <xf numFmtId="2" fontId="12" fillId="0" borderId="5" xfId="0" applyNumberFormat="1" applyFont="1" applyFill="1" applyBorder="1"/>
    <xf numFmtId="49" fontId="12" fillId="0" borderId="0" xfId="0" applyNumberFormat="1" applyFont="1" applyFill="1" applyBorder="1" applyAlignment="1">
      <alignment horizontal="right"/>
    </xf>
    <xf numFmtId="164" fontId="12" fillId="0" borderId="0" xfId="0" applyNumberFormat="1" applyFont="1" applyFill="1" applyBorder="1" applyAlignment="1">
      <alignment horizontal="center"/>
    </xf>
    <xf numFmtId="49" fontId="12" fillId="0" borderId="2" xfId="0" applyNumberFormat="1" applyFont="1" applyFill="1" applyBorder="1" applyAlignment="1">
      <alignment horizontal="center"/>
    </xf>
    <xf numFmtId="0" fontId="12" fillId="0" borderId="0" xfId="0" applyFont="1" applyFill="1" applyBorder="1" applyAlignment="1"/>
    <xf numFmtId="1" fontId="12" fillId="0" borderId="0" xfId="0" applyNumberFormat="1" applyFont="1" applyFill="1" applyBorder="1"/>
    <xf numFmtId="164" fontId="12" fillId="0" borderId="0" xfId="0" applyNumberFormat="1" applyFont="1" applyFill="1" applyBorder="1"/>
    <xf numFmtId="1" fontId="12" fillId="0" borderId="0" xfId="0" applyNumberFormat="1" applyFont="1" applyFill="1" applyAlignment="1">
      <alignment horizontal="left"/>
    </xf>
    <xf numFmtId="2" fontId="12" fillId="0" borderId="0" xfId="0" applyNumberFormat="1" applyFont="1" applyFill="1" applyAlignment="1">
      <alignment horizontal="left"/>
    </xf>
    <xf numFmtId="2" fontId="12" fillId="0" borderId="0" xfId="0" applyNumberFormat="1" applyFont="1" applyFill="1" applyAlignment="1">
      <alignment horizontal="right"/>
    </xf>
    <xf numFmtId="164" fontId="12" fillId="0" borderId="0" xfId="0" applyNumberFormat="1" applyFont="1" applyFill="1" applyAlignment="1">
      <alignment horizontal="right"/>
    </xf>
    <xf numFmtId="0" fontId="9" fillId="0" borderId="6" xfId="0" applyFont="1" applyFill="1" applyBorder="1" applyAlignment="1">
      <alignment horizontal="left"/>
    </xf>
    <xf numFmtId="0" fontId="9" fillId="0" borderId="0" xfId="0" applyFont="1" applyFill="1" applyAlignment="1"/>
    <xf numFmtId="164" fontId="9" fillId="0" borderId="0" xfId="0" applyNumberFormat="1" applyFont="1" applyFill="1" applyAlignment="1">
      <alignment horizontal="left"/>
    </xf>
    <xf numFmtId="0" fontId="9" fillId="0" borderId="0" xfId="0" applyNumberFormat="1" applyFont="1" applyFill="1" applyAlignment="1">
      <alignment horizontal="left"/>
    </xf>
    <xf numFmtId="0" fontId="9" fillId="0" borderId="3" xfId="0" applyNumberFormat="1" applyFont="1" applyFill="1" applyBorder="1" applyAlignment="1">
      <alignment horizontal="left"/>
    </xf>
    <xf numFmtId="166" fontId="9" fillId="0" borderId="6" xfId="0" applyNumberFormat="1" applyFont="1" applyFill="1" applyBorder="1" applyAlignment="1">
      <alignment horizontal="left"/>
    </xf>
    <xf numFmtId="0" fontId="9" fillId="0" borderId="6" xfId="0" applyNumberFormat="1" applyFont="1" applyFill="1" applyBorder="1" applyAlignment="1">
      <alignment horizontal="left"/>
    </xf>
    <xf numFmtId="0" fontId="9" fillId="0" borderId="10" xfId="0" applyFont="1" applyFill="1" applyBorder="1" applyAlignment="1"/>
    <xf numFmtId="2" fontId="9" fillId="0" borderId="9" xfId="0" applyNumberFormat="1" applyFont="1" applyFill="1" applyBorder="1" applyAlignment="1">
      <alignment horizontal="left"/>
    </xf>
    <xf numFmtId="2" fontId="9" fillId="0" borderId="3" xfId="0" applyNumberFormat="1" applyFont="1" applyFill="1" applyBorder="1" applyAlignment="1">
      <alignment horizontal="left"/>
    </xf>
    <xf numFmtId="0" fontId="9" fillId="0" borderId="9" xfId="0" applyNumberFormat="1" applyFont="1" applyFill="1" applyBorder="1" applyAlignment="1">
      <alignment horizontal="left"/>
    </xf>
    <xf numFmtId="2" fontId="9" fillId="0" borderId="4" xfId="0" applyNumberFormat="1" applyFont="1" applyFill="1" applyBorder="1" applyAlignment="1">
      <alignment horizontal="left"/>
    </xf>
    <xf numFmtId="2" fontId="9" fillId="0" borderId="6" xfId="0" applyNumberFormat="1" applyFont="1" applyFill="1" applyBorder="1" applyAlignment="1">
      <alignment horizontal="left"/>
    </xf>
    <xf numFmtId="2" fontId="9" fillId="0" borderId="11" xfId="0" applyNumberFormat="1" applyFont="1" applyFill="1" applyBorder="1" applyAlignment="1">
      <alignment horizontal="left"/>
    </xf>
    <xf numFmtId="0" fontId="9" fillId="0" borderId="7" xfId="0" applyFont="1" applyFill="1" applyBorder="1" applyAlignment="1"/>
    <xf numFmtId="2" fontId="9" fillId="0" borderId="13" xfId="0" applyNumberFormat="1" applyFont="1" applyFill="1" applyBorder="1" applyAlignment="1">
      <alignment horizontal="left"/>
    </xf>
    <xf numFmtId="2" fontId="9" fillId="0" borderId="0" xfId="0" applyNumberFormat="1" applyFont="1" applyFill="1" applyBorder="1" applyAlignment="1">
      <alignment horizontal="left"/>
    </xf>
    <xf numFmtId="0" fontId="9" fillId="0" borderId="13" xfId="0" applyNumberFormat="1" applyFont="1" applyFill="1" applyBorder="1" applyAlignment="1">
      <alignment horizontal="left"/>
    </xf>
    <xf numFmtId="0" fontId="9" fillId="0" borderId="4" xfId="0" applyNumberFormat="1" applyFont="1" applyFill="1" applyBorder="1" applyAlignment="1">
      <alignment horizontal="left"/>
    </xf>
    <xf numFmtId="1" fontId="9" fillId="0" borderId="11" xfId="0" applyNumberFormat="1" applyFont="1" applyFill="1" applyBorder="1"/>
    <xf numFmtId="164" fontId="9" fillId="0" borderId="11" xfId="0" applyNumberFormat="1" applyFont="1" applyFill="1" applyBorder="1" applyAlignment="1">
      <alignment horizontal="left"/>
    </xf>
    <xf numFmtId="164" fontId="9" fillId="0" borderId="13" xfId="0" applyNumberFormat="1" applyFont="1" applyFill="1" applyBorder="1" applyAlignment="1">
      <alignment horizontal="left"/>
    </xf>
    <xf numFmtId="164" fontId="9" fillId="0" borderId="0" xfId="0" applyNumberFormat="1" applyFont="1" applyFill="1" applyBorder="1" applyAlignment="1">
      <alignment horizontal="left"/>
    </xf>
    <xf numFmtId="164" fontId="9" fillId="0" borderId="9" xfId="0" applyNumberFormat="1" applyFont="1" applyFill="1" applyBorder="1" applyAlignment="1">
      <alignment horizontal="left"/>
    </xf>
    <xf numFmtId="0" fontId="9" fillId="0" borderId="0" xfId="0" applyNumberFormat="1" applyFont="1" applyFill="1" applyBorder="1" applyAlignment="1">
      <alignment horizontal="left"/>
    </xf>
    <xf numFmtId="2" fontId="9" fillId="0" borderId="15" xfId="0" applyNumberFormat="1" applyFont="1" applyFill="1" applyBorder="1" applyAlignment="1">
      <alignment horizontal="left"/>
    </xf>
    <xf numFmtId="1" fontId="9" fillId="0" borderId="0" xfId="0" applyNumberFormat="1" applyFont="1" applyFill="1" applyBorder="1" applyAlignment="1">
      <alignment horizontal="left"/>
    </xf>
    <xf numFmtId="166" fontId="9" fillId="0" borderId="11" xfId="0" applyNumberFormat="1" applyFont="1" applyFill="1" applyBorder="1" applyAlignment="1">
      <alignment horizontal="left"/>
    </xf>
    <xf numFmtId="0" fontId="9" fillId="0" borderId="11" xfId="0" applyNumberFormat="1" applyFont="1" applyFill="1" applyBorder="1" applyAlignment="1">
      <alignment horizontal="left"/>
    </xf>
    <xf numFmtId="0" fontId="9" fillId="0" borderId="0" xfId="0" applyFont="1" applyFill="1" applyBorder="1" applyAlignment="1"/>
    <xf numFmtId="0" fontId="9" fillId="0" borderId="0" xfId="0" applyFont="1" applyFill="1" applyBorder="1" applyAlignment="1">
      <alignment horizontal="left"/>
    </xf>
    <xf numFmtId="0" fontId="9" fillId="0" borderId="5" xfId="0" applyFont="1" applyFill="1" applyBorder="1" applyAlignment="1">
      <alignment horizontal="left"/>
    </xf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/>
    <xf numFmtId="0" fontId="12" fillId="0" borderId="0" xfId="0" applyFont="1" applyFill="1" applyAlignment="1">
      <alignment horizontal="left" wrapText="1"/>
    </xf>
    <xf numFmtId="0" fontId="12" fillId="0" borderId="0" xfId="0" applyFont="1" applyFill="1" applyAlignment="1">
      <alignment horizontal="left"/>
    </xf>
    <xf numFmtId="2" fontId="9" fillId="0" borderId="0" xfId="0" applyNumberFormat="1" applyFont="1" applyFill="1" applyAlignment="1">
      <alignment horizontal="center" wrapText="1"/>
    </xf>
    <xf numFmtId="2" fontId="9" fillId="0" borderId="0" xfId="0" applyNumberFormat="1" applyFont="1" applyFill="1" applyAlignment="1">
      <alignment horizontal="left" vertical="top" wrapText="1"/>
    </xf>
    <xf numFmtId="2" fontId="9" fillId="0" borderId="0" xfId="0" applyNumberFormat="1" applyFont="1" applyFill="1" applyAlignment="1">
      <alignment horizontal="center"/>
    </xf>
    <xf numFmtId="0" fontId="12" fillId="0" borderId="5" xfId="0" applyFont="1" applyFill="1" applyBorder="1" applyAlignment="1">
      <alignment horizontal="left" wrapText="1"/>
    </xf>
    <xf numFmtId="0" fontId="12" fillId="0" borderId="11" xfId="0" applyFont="1" applyFill="1" applyBorder="1" applyAlignment="1">
      <alignment horizontal="left" wrapText="1"/>
    </xf>
    <xf numFmtId="2" fontId="12" fillId="0" borderId="1" xfId="0" applyNumberFormat="1" applyFont="1" applyFill="1" applyBorder="1" applyAlignment="1">
      <alignment horizontal="center" vertical="center" wrapText="1"/>
    </xf>
    <xf numFmtId="2" fontId="12" fillId="0" borderId="2" xfId="0" applyNumberFormat="1" applyFont="1" applyFill="1" applyBorder="1" applyAlignment="1">
      <alignment horizontal="center" vertical="center" wrapText="1"/>
    </xf>
    <xf numFmtId="2" fontId="12" fillId="0" borderId="4" xfId="0" applyNumberFormat="1" applyFont="1" applyFill="1" applyBorder="1" applyAlignment="1">
      <alignment horizontal="center" vertical="center" wrapText="1"/>
    </xf>
    <xf numFmtId="1" fontId="9" fillId="0" borderId="0" xfId="0" applyNumberFormat="1" applyFont="1" applyFill="1" applyAlignment="1">
      <alignment horizontal="center" wrapText="1"/>
    </xf>
    <xf numFmtId="0" fontId="9" fillId="0" borderId="0" xfId="0" applyFont="1" applyFill="1" applyAlignment="1">
      <alignment horizontal="left" wrapText="1"/>
    </xf>
    <xf numFmtId="0" fontId="9" fillId="0" borderId="3" xfId="0" applyNumberFormat="1" applyFont="1" applyFill="1" applyBorder="1" applyAlignment="1">
      <alignment horizontal="left" vertical="center"/>
    </xf>
    <xf numFmtId="0" fontId="9" fillId="0" borderId="13" xfId="0" applyNumberFormat="1" applyFont="1" applyFill="1" applyBorder="1" applyAlignment="1">
      <alignment horizontal="left" vertical="center"/>
    </xf>
    <xf numFmtId="0" fontId="9" fillId="0" borderId="5" xfId="0" applyFont="1" applyFill="1" applyBorder="1" applyAlignment="1">
      <alignment wrapText="1"/>
    </xf>
    <xf numFmtId="0" fontId="9" fillId="0" borderId="11" xfId="0" applyFont="1" applyFill="1" applyBorder="1" applyAlignment="1">
      <alignment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vertical="center" wrapText="1"/>
    </xf>
    <xf numFmtId="2" fontId="9" fillId="0" borderId="2" xfId="0" applyNumberFormat="1" applyFont="1" applyFill="1" applyBorder="1" applyAlignment="1">
      <alignment vertical="center" wrapText="1"/>
    </xf>
    <xf numFmtId="2" fontId="9" fillId="0" borderId="4" xfId="0" applyNumberFormat="1" applyFont="1" applyFill="1" applyBorder="1" applyAlignment="1">
      <alignment vertical="center" wrapText="1"/>
    </xf>
    <xf numFmtId="2" fontId="9" fillId="0" borderId="7" xfId="0" applyNumberFormat="1" applyFont="1" applyFill="1" applyBorder="1" applyAlignment="1">
      <alignment vertical="center" wrapText="1"/>
    </xf>
    <xf numFmtId="2" fontId="9" fillId="0" borderId="8" xfId="0" applyNumberFormat="1" applyFont="1" applyFill="1" applyBorder="1" applyAlignment="1">
      <alignment vertical="center" wrapText="1"/>
    </xf>
    <xf numFmtId="2" fontId="9" fillId="0" borderId="14" xfId="0" applyNumberFormat="1" applyFont="1" applyFill="1" applyBorder="1" applyAlignment="1">
      <alignment vertical="center" wrapText="1"/>
    </xf>
    <xf numFmtId="0" fontId="9" fillId="0" borderId="0" xfId="0" applyFont="1" applyFill="1" applyAlignment="1">
      <alignment horizontal="left"/>
    </xf>
    <xf numFmtId="0" fontId="9" fillId="0" borderId="0" xfId="0" applyFont="1" applyFill="1" applyAlignment="1">
      <alignment horizontal="center" wrapText="1"/>
    </xf>
    <xf numFmtId="164" fontId="12" fillId="0" borderId="0" xfId="0" applyNumberFormat="1" applyFont="1" applyFill="1" applyAlignment="1">
      <alignment horizontal="left"/>
    </xf>
    <xf numFmtId="0" fontId="12" fillId="0" borderId="0" xfId="0" applyNumberFormat="1" applyFont="1" applyFill="1" applyAlignment="1">
      <alignment horizontal="left"/>
    </xf>
    <xf numFmtId="0" fontId="12" fillId="0" borderId="3" xfId="0" applyNumberFormat="1" applyFont="1" applyFill="1" applyBorder="1" applyAlignment="1">
      <alignment horizontal="left"/>
    </xf>
    <xf numFmtId="0" fontId="12" fillId="0" borderId="20" xfId="0" applyFont="1" applyFill="1" applyBorder="1"/>
    <xf numFmtId="0" fontId="12" fillId="0" borderId="19" xfId="0" applyFont="1" applyFill="1" applyBorder="1" applyAlignment="1">
      <alignment horizontal="center"/>
    </xf>
    <xf numFmtId="0" fontId="12" fillId="0" borderId="13" xfId="0" applyNumberFormat="1" applyFont="1" applyFill="1" applyBorder="1" applyAlignment="1">
      <alignment horizontal="left"/>
    </xf>
    <xf numFmtId="2" fontId="12" fillId="0" borderId="9" xfId="0" applyNumberFormat="1" applyFont="1" applyFill="1" applyBorder="1" applyAlignment="1">
      <alignment horizontal="left"/>
    </xf>
    <xf numFmtId="2" fontId="12" fillId="0" borderId="3" xfId="0" applyNumberFormat="1" applyFont="1" applyFill="1" applyBorder="1" applyAlignment="1">
      <alignment horizontal="left"/>
    </xf>
    <xf numFmtId="2" fontId="12" fillId="0" borderId="9" xfId="0" applyNumberFormat="1" applyFont="1" applyFill="1" applyBorder="1"/>
    <xf numFmtId="0" fontId="12" fillId="0" borderId="9" xfId="0" applyNumberFormat="1" applyFont="1" applyFill="1" applyBorder="1" applyAlignment="1">
      <alignment horizontal="left"/>
    </xf>
    <xf numFmtId="2" fontId="12" fillId="0" borderId="3" xfId="0" applyNumberFormat="1" applyFont="1" applyFill="1" applyBorder="1" applyAlignment="1">
      <alignment horizontal="right"/>
    </xf>
    <xf numFmtId="2" fontId="12" fillId="0" borderId="4" xfId="0" applyNumberFormat="1" applyFont="1" applyFill="1" applyBorder="1" applyAlignment="1">
      <alignment horizontal="left"/>
    </xf>
    <xf numFmtId="0" fontId="12" fillId="0" borderId="11" xfId="0" applyFont="1" applyFill="1" applyBorder="1" applyAlignment="1">
      <alignment horizontal="left"/>
    </xf>
    <xf numFmtId="0" fontId="12" fillId="0" borderId="5" xfId="0" applyFont="1" applyFill="1" applyBorder="1" applyAlignment="1">
      <alignment wrapText="1"/>
    </xf>
    <xf numFmtId="0" fontId="12" fillId="0" borderId="11" xfId="0" applyFont="1" applyFill="1" applyBorder="1" applyAlignment="1">
      <alignment wrapText="1"/>
    </xf>
    <xf numFmtId="0" fontId="12" fillId="0" borderId="6" xfId="0" applyFont="1" applyFill="1" applyBorder="1" applyAlignment="1">
      <alignment horizontal="left"/>
    </xf>
    <xf numFmtId="2" fontId="12" fillId="0" borderId="13" xfId="0" applyNumberFormat="1" applyFont="1" applyFill="1" applyBorder="1" applyAlignment="1">
      <alignment horizontal="left"/>
    </xf>
    <xf numFmtId="49" fontId="12" fillId="0" borderId="15" xfId="0" applyNumberFormat="1" applyFont="1" applyFill="1" applyBorder="1" applyAlignment="1">
      <alignment horizontal="right"/>
    </xf>
    <xf numFmtId="2" fontId="12" fillId="0" borderId="12" xfId="0" applyNumberFormat="1" applyFont="1" applyFill="1" applyBorder="1" applyAlignment="1">
      <alignment horizontal="right"/>
    </xf>
    <xf numFmtId="2" fontId="12" fillId="0" borderId="0" xfId="0" applyNumberFormat="1" applyFont="1" applyFill="1" applyBorder="1" applyAlignment="1">
      <alignment horizontal="right"/>
    </xf>
    <xf numFmtId="2" fontId="12" fillId="0" borderId="0" xfId="0" applyNumberFormat="1" applyFont="1" applyFill="1" applyBorder="1" applyAlignment="1">
      <alignment horizontal="left"/>
    </xf>
    <xf numFmtId="2" fontId="12" fillId="0" borderId="4" xfId="0" applyNumberFormat="1" applyFont="1" applyFill="1" applyBorder="1" applyAlignment="1">
      <alignment horizontal="right"/>
    </xf>
    <xf numFmtId="0" fontId="12" fillId="0" borderId="0" xfId="0" applyNumberFormat="1" applyFont="1" applyFill="1" applyBorder="1" applyAlignment="1">
      <alignment horizontal="right" wrapText="1"/>
    </xf>
    <xf numFmtId="0" fontId="12" fillId="0" borderId="6" xfId="0" applyNumberFormat="1" applyFont="1" applyFill="1" applyBorder="1" applyAlignment="1">
      <alignment horizontal="right" wrapText="1"/>
    </xf>
    <xf numFmtId="49" fontId="12" fillId="0" borderId="6" xfId="0" applyNumberFormat="1" applyFont="1" applyFill="1" applyBorder="1" applyAlignment="1">
      <alignment horizontal="center" wrapText="1"/>
    </xf>
    <xf numFmtId="0" fontId="12" fillId="0" borderId="0" xfId="0" applyNumberFormat="1" applyFont="1" applyFill="1" applyBorder="1" applyAlignment="1">
      <alignment horizontal="center" wrapText="1"/>
    </xf>
    <xf numFmtId="164" fontId="12" fillId="0" borderId="6" xfId="0" applyNumberFormat="1" applyFont="1" applyFill="1" applyBorder="1" applyAlignment="1">
      <alignment horizontal="left"/>
    </xf>
    <xf numFmtId="0" fontId="12" fillId="0" borderId="4" xfId="0" applyNumberFormat="1" applyFont="1" applyFill="1" applyBorder="1" applyAlignment="1">
      <alignment horizontal="left"/>
    </xf>
    <xf numFmtId="164" fontId="12" fillId="0" borderId="11" xfId="0" applyNumberFormat="1" applyFont="1" applyFill="1" applyBorder="1" applyAlignment="1">
      <alignment horizontal="left"/>
    </xf>
    <xf numFmtId="1" fontId="12" fillId="0" borderId="11" xfId="0" applyNumberFormat="1" applyFont="1" applyFill="1" applyBorder="1"/>
    <xf numFmtId="164" fontId="12" fillId="0" borderId="13" xfId="0" applyNumberFormat="1" applyFont="1" applyFill="1" applyBorder="1" applyAlignment="1">
      <alignment horizontal="left"/>
    </xf>
    <xf numFmtId="164" fontId="12" fillId="0" borderId="0" xfId="0" applyNumberFormat="1" applyFont="1" applyFill="1" applyBorder="1" applyAlignment="1">
      <alignment horizontal="left"/>
    </xf>
    <xf numFmtId="164" fontId="12" fillId="0" borderId="9" xfId="0" applyNumberFormat="1" applyFont="1" applyFill="1" applyBorder="1" applyAlignment="1">
      <alignment horizontal="left"/>
    </xf>
    <xf numFmtId="2" fontId="12" fillId="0" borderId="2" xfId="0" applyNumberFormat="1" applyFont="1" applyFill="1" applyBorder="1" applyAlignment="1">
      <alignment horizontal="right"/>
    </xf>
    <xf numFmtId="2" fontId="12" fillId="0" borderId="7" xfId="0" applyNumberFormat="1" applyFont="1" applyFill="1" applyBorder="1" applyAlignment="1">
      <alignment horizontal="right"/>
    </xf>
    <xf numFmtId="0" fontId="12" fillId="0" borderId="0" xfId="0" applyNumberFormat="1" applyFont="1" applyFill="1" applyBorder="1" applyAlignment="1">
      <alignment horizontal="left"/>
    </xf>
    <xf numFmtId="2" fontId="12" fillId="0" borderId="10" xfId="0" applyNumberFormat="1" applyFont="1" applyFill="1" applyBorder="1" applyAlignment="1">
      <alignment horizontal="right"/>
    </xf>
    <xf numFmtId="2" fontId="12" fillId="0" borderId="15" xfId="0" applyNumberFormat="1" applyFont="1" applyFill="1" applyBorder="1" applyAlignment="1">
      <alignment horizontal="left"/>
    </xf>
    <xf numFmtId="2" fontId="12" fillId="0" borderId="10" xfId="0" applyNumberFormat="1" applyFont="1" applyFill="1" applyBorder="1"/>
    <xf numFmtId="2" fontId="12" fillId="0" borderId="13" xfId="0" applyNumberFormat="1" applyFont="1" applyFill="1" applyBorder="1"/>
    <xf numFmtId="1" fontId="12" fillId="0" borderId="0" xfId="0" applyNumberFormat="1" applyFont="1" applyFill="1" applyBorder="1" applyAlignment="1">
      <alignment horizontal="left"/>
    </xf>
    <xf numFmtId="166" fontId="12" fillId="0" borderId="11" xfId="0" applyNumberFormat="1" applyFont="1" applyFill="1" applyBorder="1" applyAlignment="1">
      <alignment horizontal="left"/>
    </xf>
    <xf numFmtId="2" fontId="12" fillId="0" borderId="15" xfId="0" applyNumberFormat="1" applyFont="1" applyFill="1" applyBorder="1"/>
    <xf numFmtId="2" fontId="12" fillId="0" borderId="13" xfId="0" applyNumberFormat="1" applyFont="1" applyFill="1" applyBorder="1" applyAlignment="1">
      <alignment horizontal="right"/>
    </xf>
    <xf numFmtId="0" fontId="12" fillId="0" borderId="0" xfId="0" applyFont="1" applyFill="1" applyBorder="1" applyAlignment="1">
      <alignment horizontal="left"/>
    </xf>
    <xf numFmtId="2" fontId="12" fillId="0" borderId="0" xfId="0" applyNumberFormat="1" applyFont="1" applyFill="1" applyAlignment="1">
      <alignment horizontal="center"/>
    </xf>
    <xf numFmtId="1" fontId="12" fillId="0" borderId="0" xfId="0" applyNumberFormat="1" applyFont="1" applyFill="1" applyAlignment="1">
      <alignment horizontal="center" wrapText="1"/>
    </xf>
    <xf numFmtId="0" fontId="12" fillId="0" borderId="0" xfId="0" applyFont="1" applyFill="1" applyAlignment="1">
      <alignment wrapText="1"/>
    </xf>
    <xf numFmtId="0" fontId="12" fillId="0" borderId="0" xfId="0" applyNumberFormat="1" applyFont="1" applyFill="1" applyAlignment="1">
      <alignment wrapText="1"/>
    </xf>
    <xf numFmtId="2" fontId="12" fillId="0" borderId="0" xfId="0" applyNumberFormat="1" applyFont="1" applyFill="1" applyAlignment="1">
      <alignment wrapText="1"/>
    </xf>
    <xf numFmtId="2" fontId="12" fillId="0" borderId="0" xfId="0" applyNumberFormat="1" applyFont="1" applyFill="1" applyAlignment="1">
      <alignment horizontal="center"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 wrapText="1"/>
    </xf>
    <xf numFmtId="2" fontId="12" fillId="0" borderId="1" xfId="0" applyNumberFormat="1" applyFont="1" applyFill="1" applyBorder="1" applyAlignment="1">
      <alignment vertical="center" wrapText="1"/>
    </xf>
    <xf numFmtId="2" fontId="12" fillId="0" borderId="2" xfId="0" applyNumberFormat="1" applyFont="1" applyFill="1" applyBorder="1" applyAlignment="1">
      <alignment vertical="center" wrapText="1"/>
    </xf>
    <xf numFmtId="2" fontId="12" fillId="0" borderId="4" xfId="0" applyNumberFormat="1" applyFont="1" applyFill="1" applyBorder="1" applyAlignment="1">
      <alignment vertical="center" wrapText="1"/>
    </xf>
    <xf numFmtId="0" fontId="12" fillId="0" borderId="3" xfId="0" applyNumberFormat="1" applyFont="1" applyFill="1" applyBorder="1" applyAlignment="1">
      <alignment horizontal="left" vertical="center"/>
    </xf>
    <xf numFmtId="0" fontId="12" fillId="0" borderId="5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6" xfId="0" applyFont="1" applyFill="1" applyBorder="1" applyAlignment="1">
      <alignment horizontal="center" vertical="center" wrapText="1"/>
    </xf>
    <xf numFmtId="2" fontId="12" fillId="0" borderId="7" xfId="0" applyNumberFormat="1" applyFont="1" applyFill="1" applyBorder="1" applyAlignment="1">
      <alignment vertical="center" wrapText="1"/>
    </xf>
    <xf numFmtId="2" fontId="12" fillId="0" borderId="8" xfId="0" applyNumberFormat="1" applyFont="1" applyFill="1" applyBorder="1" applyAlignment="1">
      <alignment vertical="center" wrapText="1"/>
    </xf>
    <xf numFmtId="2" fontId="12" fillId="0" borderId="14" xfId="0" applyNumberFormat="1" applyFont="1" applyFill="1" applyBorder="1" applyAlignment="1">
      <alignment vertical="center" wrapText="1"/>
    </xf>
    <xf numFmtId="0" fontId="12" fillId="0" borderId="13" xfId="0" applyNumberFormat="1" applyFont="1" applyFill="1" applyBorder="1" applyAlignment="1">
      <alignment horizontal="left" vertical="center"/>
    </xf>
    <xf numFmtId="0" fontId="12" fillId="0" borderId="7" xfId="0" applyFont="1" applyFill="1" applyBorder="1" applyAlignment="1">
      <alignment horizontal="center" vertical="center" wrapText="1"/>
    </xf>
    <xf numFmtId="0" fontId="12" fillId="0" borderId="14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wrapText="1"/>
    </xf>
    <xf numFmtId="164" fontId="12" fillId="0" borderId="0" xfId="0" applyNumberFormat="1" applyFont="1" applyFill="1" applyAlignment="1">
      <alignment wrapText="1"/>
    </xf>
    <xf numFmtId="2" fontId="12" fillId="0" borderId="1" xfId="0" applyNumberFormat="1" applyFont="1" applyFill="1" applyBorder="1" applyAlignment="1">
      <alignment vertical="center" wrapText="1"/>
    </xf>
    <xf numFmtId="2" fontId="12" fillId="0" borderId="2" xfId="0" applyNumberFormat="1" applyFont="1" applyFill="1" applyBorder="1" applyAlignment="1">
      <alignment vertical="center" wrapText="1"/>
    </xf>
    <xf numFmtId="2" fontId="12" fillId="0" borderId="4" xfId="0" applyNumberFormat="1" applyFont="1" applyFill="1" applyBorder="1" applyAlignment="1">
      <alignment vertical="center" wrapText="1"/>
    </xf>
    <xf numFmtId="0" fontId="12" fillId="0" borderId="6" xfId="0" applyFont="1" applyFill="1" applyBorder="1"/>
    <xf numFmtId="0" fontId="12" fillId="0" borderId="6" xfId="0" applyNumberFormat="1" applyFont="1" applyFill="1" applyBorder="1"/>
    <xf numFmtId="0" fontId="12" fillId="0" borderId="11" xfId="0" applyNumberFormat="1" applyFont="1" applyFill="1" applyBorder="1"/>
    <xf numFmtId="2" fontId="12" fillId="0" borderId="14" xfId="0" applyNumberFormat="1" applyFont="1" applyFill="1" applyBorder="1" applyAlignment="1">
      <alignment horizontal="center"/>
    </xf>
    <xf numFmtId="164" fontId="12" fillId="0" borderId="6" xfId="0" applyNumberFormat="1" applyFont="1" applyFill="1" applyBorder="1" applyAlignment="1">
      <alignment horizontal="center"/>
    </xf>
    <xf numFmtId="164" fontId="12" fillId="0" borderId="6" xfId="0" applyNumberFormat="1" applyFont="1" applyFill="1" applyBorder="1"/>
    <xf numFmtId="164" fontId="12" fillId="0" borderId="11" xfId="0" applyNumberFormat="1" applyFont="1" applyFill="1" applyBorder="1"/>
    <xf numFmtId="0" fontId="12" fillId="0" borderId="4" xfId="0" applyFont="1" applyFill="1" applyBorder="1" applyAlignment="1">
      <alignment horizontal="left"/>
    </xf>
    <xf numFmtId="0" fontId="12" fillId="0" borderId="3" xfId="0" applyFont="1" applyFill="1" applyBorder="1" applyAlignment="1">
      <alignment horizontal="center"/>
    </xf>
    <xf numFmtId="0" fontId="12" fillId="0" borderId="12" xfId="0" applyNumberFormat="1" applyFont="1" applyFill="1" applyBorder="1" applyAlignment="1">
      <alignment horizontal="center"/>
    </xf>
    <xf numFmtId="0" fontId="12" fillId="0" borderId="0" xfId="0" applyFont="1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N1666"/>
  <sheetViews>
    <sheetView workbookViewId="0">
      <selection activeCell="M14" sqref="M14"/>
    </sheetView>
  </sheetViews>
  <sheetFormatPr defaultRowHeight="15" x14ac:dyDescent="0.25"/>
  <cols>
    <col min="1" max="1" width="31" style="160" customWidth="1"/>
    <col min="2" max="2" width="15.140625" style="70" customWidth="1"/>
    <col min="3" max="3" width="9.42578125" style="175" customWidth="1"/>
    <col min="4" max="5" width="8.28515625" style="162" customWidth="1"/>
    <col min="6" max="6" width="8" style="162" customWidth="1"/>
    <col min="7" max="7" width="8.7109375" style="162" customWidth="1"/>
    <col min="8" max="8" width="8" style="162" customWidth="1"/>
    <col min="9" max="9" width="10.28515625" style="162" customWidth="1"/>
    <col min="10" max="10" width="20.42578125" style="337" customWidth="1"/>
    <col min="11" max="11" width="12.42578125" style="70" hidden="1" customWidth="1"/>
    <col min="12" max="14" width="9.140625" style="70"/>
    <col min="15" max="61" width="9.140625" style="64"/>
  </cols>
  <sheetData>
    <row r="1" spans="1:11" x14ac:dyDescent="0.25">
      <c r="B1" s="382" t="s">
        <v>202</v>
      </c>
      <c r="C1" s="382"/>
      <c r="D1" s="382"/>
      <c r="E1" s="382"/>
      <c r="F1" s="382"/>
      <c r="G1" s="382"/>
    </row>
    <row r="2" spans="1:11" ht="15.75" customHeight="1" x14ac:dyDescent="0.25">
      <c r="A2" s="383" t="s">
        <v>85</v>
      </c>
      <c r="B2" s="383"/>
      <c r="C2" s="383"/>
      <c r="D2" s="383"/>
      <c r="E2" s="383"/>
      <c r="F2" s="383"/>
      <c r="G2" s="383"/>
      <c r="H2" s="383"/>
      <c r="I2" s="383"/>
      <c r="J2" s="383"/>
    </row>
    <row r="3" spans="1:11" x14ac:dyDescent="0.25">
      <c r="B3" s="382" t="s">
        <v>86</v>
      </c>
      <c r="C3" s="382"/>
      <c r="D3" s="382"/>
      <c r="E3" s="382"/>
      <c r="F3" s="382"/>
      <c r="G3" s="382"/>
      <c r="H3" s="382"/>
      <c r="J3" s="152"/>
    </row>
    <row r="5" spans="1:11" ht="15.75" thickBot="1" x14ac:dyDescent="0.3">
      <c r="A5" s="160" t="s">
        <v>0</v>
      </c>
      <c r="C5" s="70"/>
      <c r="J5" s="338"/>
    </row>
    <row r="6" spans="1:11" ht="60" customHeight="1" x14ac:dyDescent="0.25">
      <c r="A6" s="388" t="s">
        <v>207</v>
      </c>
      <c r="B6" s="389"/>
      <c r="C6" s="390" t="s">
        <v>206</v>
      </c>
      <c r="D6" s="253" t="s">
        <v>1</v>
      </c>
      <c r="E6" s="253" t="s">
        <v>1</v>
      </c>
      <c r="F6" s="391" t="s">
        <v>204</v>
      </c>
      <c r="G6" s="392"/>
      <c r="H6" s="393"/>
      <c r="I6" s="181" t="s">
        <v>87</v>
      </c>
      <c r="J6" s="394" t="s">
        <v>205</v>
      </c>
      <c r="K6" s="417"/>
    </row>
    <row r="7" spans="1:11" ht="15.75" thickBot="1" x14ac:dyDescent="0.3">
      <c r="A7" s="395"/>
      <c r="B7" s="396"/>
      <c r="C7" s="397"/>
      <c r="D7" s="219" t="s">
        <v>2</v>
      </c>
      <c r="E7" s="219" t="s">
        <v>2</v>
      </c>
      <c r="F7" s="398"/>
      <c r="G7" s="399"/>
      <c r="H7" s="400"/>
      <c r="I7" s="168" t="s">
        <v>74</v>
      </c>
      <c r="J7" s="401"/>
      <c r="K7" s="166"/>
    </row>
    <row r="8" spans="1:11" ht="15.75" thickBot="1" x14ac:dyDescent="0.3">
      <c r="A8" s="402"/>
      <c r="B8" s="403"/>
      <c r="C8" s="404"/>
      <c r="D8" s="193" t="s">
        <v>3</v>
      </c>
      <c r="E8" s="252" t="s">
        <v>4</v>
      </c>
      <c r="F8" s="193" t="s">
        <v>5</v>
      </c>
      <c r="G8" s="194" t="s">
        <v>6</v>
      </c>
      <c r="H8" s="193" t="s">
        <v>7</v>
      </c>
      <c r="I8" s="193" t="s">
        <v>8</v>
      </c>
      <c r="J8" s="346"/>
      <c r="K8" s="215"/>
    </row>
    <row r="9" spans="1:11" x14ac:dyDescent="0.25">
      <c r="A9" s="196"/>
      <c r="B9" s="197" t="s">
        <v>9</v>
      </c>
      <c r="C9" s="198"/>
      <c r="D9" s="181"/>
      <c r="E9" s="200"/>
      <c r="F9" s="199"/>
      <c r="G9" s="200"/>
      <c r="H9" s="200"/>
      <c r="I9" s="200"/>
      <c r="J9" s="339"/>
    </row>
    <row r="10" spans="1:11" x14ac:dyDescent="0.25">
      <c r="A10" s="153" t="s">
        <v>88</v>
      </c>
      <c r="B10" s="166"/>
      <c r="C10" s="170" t="s">
        <v>10</v>
      </c>
      <c r="D10" s="205"/>
      <c r="E10" s="168"/>
      <c r="F10" s="168">
        <v>3.82</v>
      </c>
      <c r="G10" s="168">
        <v>4.62</v>
      </c>
      <c r="H10" s="168">
        <v>21.2</v>
      </c>
      <c r="I10" s="168">
        <v>142</v>
      </c>
      <c r="J10" s="173" t="s">
        <v>89</v>
      </c>
    </row>
    <row r="11" spans="1:11" x14ac:dyDescent="0.25">
      <c r="A11" s="153"/>
      <c r="B11" s="340" t="s">
        <v>53</v>
      </c>
      <c r="C11" s="341"/>
      <c r="D11" s="205">
        <v>30</v>
      </c>
      <c r="E11" s="168">
        <v>30</v>
      </c>
      <c r="F11" s="168"/>
      <c r="G11" s="168"/>
      <c r="H11" s="168"/>
      <c r="I11" s="168"/>
      <c r="J11" s="163"/>
    </row>
    <row r="12" spans="1:11" x14ac:dyDescent="0.25">
      <c r="A12" s="153"/>
      <c r="B12" s="166" t="s">
        <v>12</v>
      </c>
      <c r="C12" s="257"/>
      <c r="D12" s="205">
        <v>160</v>
      </c>
      <c r="E12" s="168">
        <v>160</v>
      </c>
      <c r="F12" s="168"/>
      <c r="G12" s="168"/>
      <c r="H12" s="168"/>
      <c r="I12" s="168"/>
      <c r="J12" s="163"/>
    </row>
    <row r="13" spans="1:11" x14ac:dyDescent="0.25">
      <c r="A13" s="153"/>
      <c r="B13" s="166" t="s">
        <v>13</v>
      </c>
      <c r="C13" s="257"/>
      <c r="D13" s="205">
        <v>1</v>
      </c>
      <c r="E13" s="168">
        <v>1</v>
      </c>
      <c r="F13" s="168"/>
      <c r="G13" s="168"/>
      <c r="H13" s="168"/>
      <c r="I13" s="168"/>
      <c r="J13" s="163"/>
    </row>
    <row r="14" spans="1:11" x14ac:dyDescent="0.25">
      <c r="A14" s="153"/>
      <c r="B14" s="166" t="s">
        <v>14</v>
      </c>
      <c r="C14" s="257"/>
      <c r="D14" s="205">
        <v>5</v>
      </c>
      <c r="E14" s="168">
        <v>5</v>
      </c>
      <c r="F14" s="168"/>
      <c r="G14" s="168"/>
      <c r="H14" s="168"/>
      <c r="I14" s="168"/>
      <c r="J14" s="163"/>
    </row>
    <row r="15" spans="1:11" ht="15" customHeight="1" x14ac:dyDescent="0.25">
      <c r="A15" s="153" t="s">
        <v>90</v>
      </c>
      <c r="B15" s="166"/>
      <c r="C15" s="203" t="s">
        <v>91</v>
      </c>
      <c r="D15" s="169"/>
      <c r="E15" s="168"/>
      <c r="F15" s="169"/>
      <c r="G15" s="168"/>
      <c r="H15" s="169"/>
      <c r="I15" s="168"/>
      <c r="J15" s="163" t="s">
        <v>217</v>
      </c>
    </row>
    <row r="16" spans="1:11" x14ac:dyDescent="0.25">
      <c r="A16" s="153"/>
      <c r="B16" s="166" t="s">
        <v>31</v>
      </c>
      <c r="C16" s="203"/>
      <c r="D16" s="169">
        <v>0.3</v>
      </c>
      <c r="E16" s="168">
        <v>0.3</v>
      </c>
      <c r="F16" s="205">
        <v>0.06</v>
      </c>
      <c r="G16" s="168">
        <v>1.4999999999999999E-2</v>
      </c>
      <c r="H16" s="169">
        <v>1.2E-2</v>
      </c>
      <c r="I16" s="168">
        <v>0.5</v>
      </c>
      <c r="J16" s="165"/>
    </row>
    <row r="17" spans="1:170" x14ac:dyDescent="0.25">
      <c r="A17" s="153"/>
      <c r="B17" s="166" t="s">
        <v>12</v>
      </c>
      <c r="C17" s="203"/>
      <c r="D17" s="169">
        <v>200</v>
      </c>
      <c r="E17" s="168">
        <v>200</v>
      </c>
      <c r="F17" s="205"/>
      <c r="G17" s="168"/>
      <c r="H17" s="169"/>
      <c r="I17" s="168"/>
      <c r="J17" s="165"/>
    </row>
    <row r="18" spans="1:170" x14ac:dyDescent="0.25">
      <c r="A18" s="153" t="s">
        <v>92</v>
      </c>
      <c r="B18" s="166"/>
      <c r="C18" s="204" t="s">
        <v>93</v>
      </c>
      <c r="D18" s="259"/>
      <c r="E18" s="231"/>
      <c r="F18" s="205">
        <v>3.74</v>
      </c>
      <c r="G18" s="168">
        <v>5.82</v>
      </c>
      <c r="H18" s="169">
        <v>15.32</v>
      </c>
      <c r="I18" s="168">
        <v>128.6</v>
      </c>
      <c r="J18" s="163" t="s">
        <v>287</v>
      </c>
      <c r="K18" s="167"/>
    </row>
    <row r="19" spans="1:170" x14ac:dyDescent="0.25">
      <c r="A19" s="153"/>
      <c r="B19" s="166" t="s">
        <v>27</v>
      </c>
      <c r="C19" s="257"/>
      <c r="D19" s="205">
        <v>35</v>
      </c>
      <c r="E19" s="168">
        <v>35</v>
      </c>
      <c r="F19" s="205"/>
      <c r="G19" s="168"/>
      <c r="H19" s="168"/>
      <c r="I19" s="168"/>
      <c r="J19" s="163"/>
      <c r="K19" s="167"/>
    </row>
    <row r="20" spans="1:170" x14ac:dyDescent="0.25">
      <c r="A20" s="153"/>
      <c r="B20" s="166" t="s">
        <v>14</v>
      </c>
      <c r="C20" s="257"/>
      <c r="D20" s="205">
        <v>5</v>
      </c>
      <c r="E20" s="168">
        <v>5</v>
      </c>
      <c r="F20" s="205"/>
      <c r="G20" s="168"/>
      <c r="H20" s="168"/>
      <c r="I20" s="168"/>
      <c r="J20" s="163"/>
      <c r="K20" s="167"/>
    </row>
    <row r="21" spans="1:170" ht="15.75" thickBot="1" x14ac:dyDescent="0.3">
      <c r="A21" s="153"/>
      <c r="B21" s="166" t="s">
        <v>34</v>
      </c>
      <c r="C21" s="257"/>
      <c r="D21" s="205">
        <v>6.12</v>
      </c>
      <c r="E21" s="168">
        <v>6</v>
      </c>
      <c r="F21" s="205"/>
      <c r="G21" s="168"/>
      <c r="H21" s="168"/>
      <c r="I21" s="168"/>
      <c r="J21" s="342"/>
      <c r="K21" s="167"/>
    </row>
    <row r="22" spans="1:170" ht="15.75" thickBot="1" x14ac:dyDescent="0.3">
      <c r="A22" s="207" t="s">
        <v>15</v>
      </c>
      <c r="B22" s="208"/>
      <c r="C22" s="209">
        <v>451</v>
      </c>
      <c r="D22" s="227"/>
      <c r="E22" s="193"/>
      <c r="F22" s="193">
        <v>7.62</v>
      </c>
      <c r="G22" s="193">
        <v>10.455</v>
      </c>
      <c r="H22" s="193">
        <v>36.531999999999996</v>
      </c>
      <c r="I22" s="193">
        <v>271.10000000000002</v>
      </c>
      <c r="J22" s="343"/>
    </row>
    <row r="23" spans="1:170" x14ac:dyDescent="0.25">
      <c r="A23" s="196"/>
      <c r="B23" s="197"/>
      <c r="C23" s="210"/>
      <c r="D23" s="212"/>
      <c r="E23" s="181"/>
      <c r="F23" s="181"/>
      <c r="G23" s="181"/>
      <c r="H23" s="181"/>
      <c r="I23" s="181"/>
      <c r="J23" s="344"/>
    </row>
    <row r="24" spans="1:170" ht="30.75" customHeight="1" thickBot="1" x14ac:dyDescent="0.3">
      <c r="A24" s="153" t="s">
        <v>290</v>
      </c>
      <c r="B24" s="166"/>
      <c r="C24" s="170">
        <v>125</v>
      </c>
      <c r="D24" s="169">
        <v>125</v>
      </c>
      <c r="E24" s="168">
        <v>125</v>
      </c>
      <c r="F24" s="205">
        <v>0.6</v>
      </c>
      <c r="G24" s="168">
        <v>0.12</v>
      </c>
      <c r="H24" s="169">
        <v>12</v>
      </c>
      <c r="I24" s="168">
        <v>51.48</v>
      </c>
      <c r="J24" s="163" t="s">
        <v>96</v>
      </c>
    </row>
    <row r="25" spans="1:170" ht="15.75" thickBot="1" x14ac:dyDescent="0.3">
      <c r="A25" s="207" t="s">
        <v>15</v>
      </c>
      <c r="B25" s="208"/>
      <c r="C25" s="209">
        <v>125</v>
      </c>
      <c r="D25" s="194"/>
      <c r="E25" s="345"/>
      <c r="F25" s="193">
        <v>0.6</v>
      </c>
      <c r="G25" s="193">
        <v>0.12</v>
      </c>
      <c r="H25" s="193">
        <v>12</v>
      </c>
      <c r="I25" s="193">
        <v>51.48</v>
      </c>
      <c r="J25" s="346"/>
    </row>
    <row r="26" spans="1:170" x14ac:dyDescent="0.25">
      <c r="A26" s="196"/>
      <c r="B26" s="197" t="s">
        <v>16</v>
      </c>
      <c r="C26" s="210"/>
      <c r="D26" s="253"/>
      <c r="E26" s="347"/>
      <c r="F26" s="211"/>
      <c r="G26" s="181"/>
      <c r="H26" s="212"/>
      <c r="I26" s="181"/>
      <c r="J26" s="348"/>
    </row>
    <row r="27" spans="1:170" s="69" customFormat="1" x14ac:dyDescent="0.25">
      <c r="A27" s="153" t="s">
        <v>209</v>
      </c>
      <c r="B27" s="154"/>
      <c r="C27" s="155">
        <v>50</v>
      </c>
      <c r="D27" s="156"/>
      <c r="E27" s="157"/>
      <c r="F27" s="156">
        <v>0.35</v>
      </c>
      <c r="G27" s="157">
        <v>0.05</v>
      </c>
      <c r="H27" s="156">
        <v>0.95</v>
      </c>
      <c r="I27" s="158">
        <v>6</v>
      </c>
      <c r="J27" s="165" t="s">
        <v>242</v>
      </c>
      <c r="K27" s="70">
        <f t="shared" ref="K27:K28" si="0">F27*4+G27*9+H27*4</f>
        <v>5.6499999999999995</v>
      </c>
      <c r="L27" s="70"/>
      <c r="M27" s="70"/>
      <c r="N27" s="70"/>
      <c r="O27" s="142"/>
      <c r="P27" s="142"/>
      <c r="Q27" s="142"/>
      <c r="R27" s="142"/>
      <c r="S27" s="142"/>
      <c r="T27" s="142"/>
      <c r="U27" s="142"/>
      <c r="V27" s="142"/>
      <c r="W27" s="142"/>
      <c r="X27" s="142"/>
      <c r="Y27" s="142"/>
      <c r="Z27" s="142"/>
      <c r="AA27" s="142"/>
      <c r="AB27" s="142"/>
      <c r="AC27" s="142"/>
      <c r="AD27" s="142"/>
      <c r="AE27" s="142"/>
      <c r="AF27" s="142"/>
      <c r="AG27" s="142"/>
      <c r="AH27" s="142"/>
      <c r="AI27" s="142"/>
      <c r="AJ27" s="142"/>
      <c r="AK27" s="142"/>
      <c r="AL27" s="142"/>
      <c r="AM27" s="142"/>
      <c r="AN27" s="142"/>
      <c r="AO27" s="142"/>
      <c r="AP27" s="142"/>
      <c r="AQ27" s="142"/>
      <c r="AR27" s="142"/>
      <c r="AS27" s="142"/>
      <c r="AT27" s="142"/>
      <c r="AU27" s="142"/>
      <c r="AV27" s="142"/>
      <c r="AW27" s="142"/>
      <c r="AX27" s="142"/>
      <c r="AY27" s="142"/>
      <c r="AZ27" s="142"/>
      <c r="BA27" s="142"/>
      <c r="BB27" s="142"/>
      <c r="BC27" s="142"/>
      <c r="BD27" s="142"/>
      <c r="BE27" s="142"/>
      <c r="BF27" s="142"/>
      <c r="BG27" s="142"/>
      <c r="BH27" s="142"/>
      <c r="BI27" s="142"/>
      <c r="BJ27" s="142"/>
      <c r="BK27" s="142"/>
      <c r="BL27" s="142"/>
      <c r="BM27" s="142"/>
      <c r="BN27" s="142"/>
      <c r="BO27" s="142"/>
      <c r="BP27" s="142"/>
      <c r="BQ27" s="142"/>
      <c r="BR27" s="142"/>
      <c r="BS27" s="142"/>
      <c r="BT27" s="142"/>
      <c r="BU27" s="142"/>
      <c r="BV27" s="142"/>
      <c r="BW27" s="142"/>
      <c r="BX27" s="142"/>
      <c r="BY27" s="142"/>
      <c r="BZ27" s="142"/>
      <c r="CA27" s="142"/>
      <c r="CB27" s="142"/>
      <c r="CC27" s="142"/>
      <c r="CD27" s="142"/>
      <c r="CE27" s="142"/>
      <c r="CF27" s="142"/>
      <c r="CG27" s="142"/>
      <c r="CH27" s="142"/>
      <c r="CI27" s="142"/>
      <c r="CJ27" s="142"/>
      <c r="CK27" s="142"/>
      <c r="CL27" s="142"/>
      <c r="CM27" s="142"/>
      <c r="CN27" s="142"/>
      <c r="CO27" s="142"/>
      <c r="CP27" s="142"/>
      <c r="CQ27" s="142"/>
      <c r="CR27" s="142"/>
      <c r="CS27" s="142"/>
      <c r="CT27" s="142"/>
      <c r="CU27" s="142"/>
      <c r="CV27" s="142"/>
      <c r="CW27" s="142"/>
      <c r="CX27" s="142"/>
      <c r="CY27" s="142"/>
      <c r="CZ27" s="142"/>
      <c r="DA27" s="142"/>
      <c r="DB27" s="142"/>
      <c r="DC27" s="142"/>
      <c r="DD27" s="142"/>
      <c r="DE27" s="142"/>
      <c r="DF27" s="142"/>
      <c r="DG27" s="142"/>
      <c r="DH27" s="142"/>
      <c r="DI27" s="142"/>
      <c r="DJ27" s="142"/>
      <c r="DK27" s="142"/>
      <c r="DL27" s="142"/>
      <c r="DM27" s="142"/>
      <c r="DN27" s="142"/>
      <c r="DO27" s="142"/>
      <c r="DP27" s="142"/>
      <c r="DQ27" s="142"/>
      <c r="DR27" s="142"/>
      <c r="DS27" s="142"/>
      <c r="DT27" s="142"/>
      <c r="DU27" s="142"/>
      <c r="DV27" s="142"/>
      <c r="DW27" s="142"/>
      <c r="DX27" s="142"/>
      <c r="DY27" s="142"/>
      <c r="DZ27" s="142"/>
      <c r="EA27" s="142"/>
      <c r="EB27" s="142"/>
      <c r="EC27" s="142"/>
      <c r="ED27" s="142"/>
      <c r="EE27" s="142"/>
      <c r="EF27" s="142"/>
      <c r="EG27" s="142"/>
      <c r="EH27" s="142"/>
      <c r="EI27" s="142"/>
      <c r="EJ27" s="142"/>
      <c r="EK27" s="142"/>
      <c r="EL27" s="142"/>
      <c r="EM27" s="142"/>
      <c r="EN27" s="142"/>
      <c r="EO27" s="142"/>
      <c r="EP27" s="142"/>
      <c r="EQ27" s="142"/>
      <c r="ER27" s="142"/>
      <c r="ES27" s="142"/>
      <c r="ET27" s="142"/>
      <c r="EU27" s="142"/>
      <c r="EV27" s="142"/>
      <c r="EW27" s="142"/>
      <c r="EX27" s="142"/>
      <c r="EY27" s="142"/>
      <c r="EZ27" s="142"/>
      <c r="FA27" s="142"/>
      <c r="FB27" s="142"/>
      <c r="FC27" s="142"/>
      <c r="FD27" s="142"/>
      <c r="FE27" s="142"/>
      <c r="FF27" s="142"/>
      <c r="FG27" s="142"/>
      <c r="FH27" s="142"/>
      <c r="FI27" s="142"/>
      <c r="FJ27" s="142"/>
      <c r="FK27" s="142"/>
      <c r="FL27" s="142"/>
      <c r="FM27" s="142"/>
      <c r="FN27" s="142"/>
    </row>
    <row r="28" spans="1:170" s="69" customFormat="1" x14ac:dyDescent="0.25">
      <c r="A28" s="153"/>
      <c r="B28" s="154" t="s">
        <v>208</v>
      </c>
      <c r="C28" s="155"/>
      <c r="D28" s="156">
        <v>51</v>
      </c>
      <c r="E28" s="157">
        <v>50</v>
      </c>
      <c r="F28" s="156"/>
      <c r="G28" s="157"/>
      <c r="H28" s="156"/>
      <c r="I28" s="158"/>
      <c r="J28" s="349"/>
      <c r="K28" s="70">
        <f t="shared" si="0"/>
        <v>0</v>
      </c>
      <c r="L28" s="70"/>
      <c r="M28" s="70"/>
      <c r="N28" s="70"/>
      <c r="O28" s="142"/>
      <c r="P28" s="142"/>
      <c r="Q28" s="142"/>
      <c r="R28" s="142"/>
      <c r="S28" s="142"/>
      <c r="T28" s="142"/>
      <c r="U28" s="142"/>
      <c r="V28" s="142"/>
      <c r="W28" s="142"/>
      <c r="X28" s="142"/>
      <c r="Y28" s="142"/>
      <c r="Z28" s="142"/>
      <c r="AA28" s="142"/>
      <c r="AB28" s="142"/>
      <c r="AC28" s="142"/>
      <c r="AD28" s="142"/>
      <c r="AE28" s="142"/>
      <c r="AF28" s="142"/>
      <c r="AG28" s="142"/>
      <c r="AH28" s="142"/>
      <c r="AI28" s="142"/>
      <c r="AJ28" s="142"/>
      <c r="AK28" s="142"/>
      <c r="AL28" s="142"/>
      <c r="AM28" s="142"/>
      <c r="AN28" s="142"/>
      <c r="AO28" s="142"/>
      <c r="AP28" s="142"/>
      <c r="AQ28" s="142"/>
      <c r="AR28" s="142"/>
      <c r="AS28" s="142"/>
      <c r="AT28" s="142"/>
      <c r="AU28" s="142"/>
      <c r="AV28" s="142"/>
      <c r="AW28" s="142"/>
      <c r="AX28" s="142"/>
      <c r="AY28" s="142"/>
      <c r="AZ28" s="142"/>
      <c r="BA28" s="142"/>
      <c r="BB28" s="142"/>
      <c r="BC28" s="142"/>
      <c r="BD28" s="142"/>
      <c r="BE28" s="142"/>
      <c r="BF28" s="142"/>
      <c r="BG28" s="142"/>
      <c r="BH28" s="142"/>
      <c r="BI28" s="142"/>
      <c r="BJ28" s="142"/>
      <c r="BK28" s="142"/>
      <c r="BL28" s="142"/>
      <c r="BM28" s="142"/>
      <c r="BN28" s="142"/>
      <c r="BO28" s="142"/>
      <c r="BP28" s="142"/>
      <c r="BQ28" s="142"/>
      <c r="BR28" s="142"/>
      <c r="BS28" s="142"/>
      <c r="BT28" s="142"/>
      <c r="BU28" s="142"/>
      <c r="BV28" s="142"/>
      <c r="BW28" s="142"/>
      <c r="BX28" s="142"/>
      <c r="BY28" s="142"/>
      <c r="BZ28" s="142"/>
      <c r="CA28" s="142"/>
      <c r="CB28" s="142"/>
      <c r="CC28" s="142"/>
      <c r="CD28" s="142"/>
      <c r="CE28" s="142"/>
      <c r="CF28" s="142"/>
      <c r="CG28" s="142"/>
      <c r="CH28" s="142"/>
      <c r="CI28" s="142"/>
      <c r="CJ28" s="142"/>
      <c r="CK28" s="142"/>
      <c r="CL28" s="142"/>
      <c r="CM28" s="142"/>
      <c r="CN28" s="142"/>
      <c r="CO28" s="142"/>
      <c r="CP28" s="142"/>
      <c r="CQ28" s="142"/>
      <c r="CR28" s="142"/>
      <c r="CS28" s="142"/>
      <c r="CT28" s="142"/>
      <c r="CU28" s="142"/>
      <c r="CV28" s="142"/>
      <c r="CW28" s="142"/>
      <c r="CX28" s="142"/>
      <c r="CY28" s="142"/>
      <c r="CZ28" s="142"/>
      <c r="DA28" s="142"/>
      <c r="DB28" s="142"/>
      <c r="DC28" s="142"/>
      <c r="DD28" s="142"/>
      <c r="DE28" s="142"/>
      <c r="DF28" s="142"/>
      <c r="DG28" s="142"/>
      <c r="DH28" s="142"/>
      <c r="DI28" s="142"/>
      <c r="DJ28" s="142"/>
      <c r="DK28" s="142"/>
      <c r="DL28" s="142"/>
      <c r="DM28" s="142"/>
      <c r="DN28" s="142"/>
      <c r="DO28" s="142"/>
      <c r="DP28" s="142"/>
      <c r="DQ28" s="142"/>
      <c r="DR28" s="142"/>
      <c r="DS28" s="142"/>
      <c r="DT28" s="142"/>
      <c r="DU28" s="142"/>
      <c r="DV28" s="142"/>
      <c r="DW28" s="142"/>
      <c r="DX28" s="142"/>
      <c r="DY28" s="142"/>
      <c r="DZ28" s="142"/>
      <c r="EA28" s="142"/>
      <c r="EB28" s="142"/>
      <c r="EC28" s="142"/>
      <c r="ED28" s="142"/>
      <c r="EE28" s="142"/>
      <c r="EF28" s="142"/>
      <c r="EG28" s="142"/>
      <c r="EH28" s="142"/>
      <c r="EI28" s="142"/>
      <c r="EJ28" s="142"/>
      <c r="EK28" s="142"/>
      <c r="EL28" s="142"/>
      <c r="EM28" s="142"/>
      <c r="EN28" s="142"/>
      <c r="EO28" s="142"/>
      <c r="EP28" s="142"/>
      <c r="EQ28" s="142"/>
      <c r="ER28" s="142"/>
      <c r="ES28" s="142"/>
      <c r="ET28" s="142"/>
      <c r="EU28" s="142"/>
      <c r="EV28" s="142"/>
      <c r="EW28" s="142"/>
      <c r="EX28" s="142"/>
      <c r="EY28" s="142"/>
      <c r="EZ28" s="142"/>
      <c r="FA28" s="142"/>
      <c r="FB28" s="142"/>
      <c r="FC28" s="142"/>
      <c r="FD28" s="142"/>
      <c r="FE28" s="142"/>
      <c r="FF28" s="142"/>
      <c r="FG28" s="142"/>
      <c r="FH28" s="142"/>
      <c r="FI28" s="142"/>
      <c r="FJ28" s="142"/>
      <c r="FK28" s="142"/>
      <c r="FL28" s="142"/>
      <c r="FM28" s="142"/>
      <c r="FN28" s="142"/>
    </row>
    <row r="29" spans="1:170" ht="46.5" customHeight="1" x14ac:dyDescent="0.25">
      <c r="A29" s="350" t="s">
        <v>97</v>
      </c>
      <c r="B29" s="351"/>
      <c r="C29" s="203" t="s">
        <v>258</v>
      </c>
      <c r="D29" s="219"/>
      <c r="E29" s="168"/>
      <c r="F29" s="205">
        <v>6.7</v>
      </c>
      <c r="G29" s="168">
        <v>7.44</v>
      </c>
      <c r="H29" s="169">
        <v>13.2</v>
      </c>
      <c r="I29" s="168">
        <v>147</v>
      </c>
      <c r="J29" s="165" t="s">
        <v>286</v>
      </c>
    </row>
    <row r="30" spans="1:170" x14ac:dyDescent="0.25">
      <c r="A30" s="153"/>
      <c r="B30" s="166" t="s">
        <v>26</v>
      </c>
      <c r="C30" s="203"/>
      <c r="D30" s="219">
        <v>101.25</v>
      </c>
      <c r="E30" s="168">
        <v>81</v>
      </c>
      <c r="F30" s="205"/>
      <c r="G30" s="168"/>
      <c r="H30" s="169"/>
      <c r="I30" s="168"/>
      <c r="J30" s="352"/>
    </row>
    <row r="31" spans="1:170" x14ac:dyDescent="0.25">
      <c r="A31" s="153"/>
      <c r="B31" s="166" t="s">
        <v>20</v>
      </c>
      <c r="C31" s="203"/>
      <c r="D31" s="219">
        <v>38.08</v>
      </c>
      <c r="E31" s="168">
        <v>32</v>
      </c>
      <c r="F31" s="205"/>
      <c r="G31" s="168"/>
      <c r="H31" s="169"/>
      <c r="I31" s="168"/>
      <c r="J31" s="165"/>
    </row>
    <row r="32" spans="1:170" x14ac:dyDescent="0.25">
      <c r="A32" s="153"/>
      <c r="B32" s="166" t="s">
        <v>14</v>
      </c>
      <c r="C32" s="203"/>
      <c r="D32" s="219">
        <v>4</v>
      </c>
      <c r="E32" s="168">
        <v>4</v>
      </c>
      <c r="F32" s="205"/>
      <c r="G32" s="168"/>
      <c r="H32" s="169"/>
      <c r="I32" s="168"/>
      <c r="J32" s="165"/>
    </row>
    <row r="33" spans="1:10" x14ac:dyDescent="0.25">
      <c r="A33" s="153"/>
      <c r="B33" s="166" t="s">
        <v>164</v>
      </c>
      <c r="C33" s="203"/>
      <c r="D33" s="219">
        <v>2.0499999999999998</v>
      </c>
      <c r="E33" s="168">
        <v>1.6</v>
      </c>
      <c r="F33" s="168"/>
      <c r="G33" s="168"/>
      <c r="H33" s="169"/>
      <c r="I33" s="168"/>
      <c r="J33" s="165"/>
    </row>
    <row r="34" spans="1:10" x14ac:dyDescent="0.25">
      <c r="A34" s="153"/>
      <c r="B34" s="166" t="s">
        <v>13</v>
      </c>
      <c r="C34" s="203"/>
      <c r="D34" s="219">
        <v>1.2</v>
      </c>
      <c r="E34" s="168">
        <v>1.2</v>
      </c>
      <c r="F34" s="205"/>
      <c r="G34" s="168"/>
      <c r="H34" s="168"/>
      <c r="I34" s="168"/>
      <c r="J34" s="165"/>
    </row>
    <row r="35" spans="1:10" x14ac:dyDescent="0.25">
      <c r="A35" s="153"/>
      <c r="B35" s="166" t="s">
        <v>12</v>
      </c>
      <c r="C35" s="203"/>
      <c r="D35" s="219">
        <v>160</v>
      </c>
      <c r="E35" s="168">
        <v>160</v>
      </c>
      <c r="F35" s="205"/>
      <c r="G35" s="168"/>
      <c r="H35" s="169"/>
      <c r="I35" s="168"/>
      <c r="J35" s="165"/>
    </row>
    <row r="36" spans="1:10" x14ac:dyDescent="0.25">
      <c r="A36" s="153"/>
      <c r="B36" s="154" t="s">
        <v>99</v>
      </c>
      <c r="C36" s="203"/>
      <c r="D36" s="219"/>
      <c r="E36" s="168"/>
      <c r="F36" s="205"/>
      <c r="G36" s="168"/>
      <c r="H36" s="169"/>
      <c r="I36" s="168"/>
      <c r="J36" s="164"/>
    </row>
    <row r="37" spans="1:10" x14ac:dyDescent="0.25">
      <c r="A37" s="153"/>
      <c r="B37" s="166" t="s">
        <v>27</v>
      </c>
      <c r="C37" s="203"/>
      <c r="D37" s="219">
        <v>28.7</v>
      </c>
      <c r="E37" s="168">
        <v>24.1</v>
      </c>
      <c r="F37" s="205"/>
      <c r="G37" s="168"/>
      <c r="H37" s="169"/>
      <c r="I37" s="168"/>
      <c r="J37" s="164"/>
    </row>
    <row r="38" spans="1:10" x14ac:dyDescent="0.25">
      <c r="A38" s="153"/>
      <c r="B38" s="166" t="s">
        <v>14</v>
      </c>
      <c r="C38" s="203"/>
      <c r="D38" s="219">
        <v>4.0999999999999996</v>
      </c>
      <c r="E38" s="168">
        <v>4.0999999999999996</v>
      </c>
      <c r="F38" s="205"/>
      <c r="G38" s="168"/>
      <c r="H38" s="169"/>
      <c r="I38" s="168"/>
      <c r="J38" s="164"/>
    </row>
    <row r="39" spans="1:10" x14ac:dyDescent="0.25">
      <c r="A39" s="153"/>
      <c r="B39" s="154" t="s">
        <v>100</v>
      </c>
      <c r="C39" s="203"/>
      <c r="D39" s="219"/>
      <c r="E39" s="168"/>
      <c r="F39" s="205"/>
      <c r="G39" s="168"/>
      <c r="H39" s="169"/>
      <c r="I39" s="168"/>
      <c r="J39" s="164"/>
    </row>
    <row r="40" spans="1:10" x14ac:dyDescent="0.25">
      <c r="A40" s="153"/>
      <c r="B40" s="166" t="s">
        <v>101</v>
      </c>
      <c r="C40" s="203"/>
      <c r="D40" s="219">
        <v>22.8</v>
      </c>
      <c r="E40" s="168">
        <v>22.8</v>
      </c>
      <c r="F40" s="205"/>
      <c r="G40" s="168"/>
      <c r="H40" s="169"/>
      <c r="I40" s="168"/>
      <c r="J40" s="164"/>
    </row>
    <row r="41" spans="1:10" x14ac:dyDescent="0.25">
      <c r="A41" s="153"/>
      <c r="B41" s="166" t="s">
        <v>20</v>
      </c>
      <c r="C41" s="203"/>
      <c r="D41" s="219">
        <v>4.28</v>
      </c>
      <c r="E41" s="168">
        <v>3.6</v>
      </c>
      <c r="F41" s="205"/>
      <c r="G41" s="168"/>
      <c r="H41" s="169"/>
      <c r="I41" s="168"/>
      <c r="J41" s="164"/>
    </row>
    <row r="42" spans="1:10" x14ac:dyDescent="0.25">
      <c r="A42" s="153"/>
      <c r="B42" s="166" t="s">
        <v>13</v>
      </c>
      <c r="C42" s="203"/>
      <c r="D42" s="219">
        <v>0.2</v>
      </c>
      <c r="E42" s="168">
        <v>0.2</v>
      </c>
      <c r="F42" s="205"/>
      <c r="G42" s="168"/>
      <c r="H42" s="169"/>
      <c r="I42" s="168"/>
      <c r="J42" s="164"/>
    </row>
    <row r="43" spans="1:10" x14ac:dyDescent="0.25">
      <c r="A43" s="153"/>
      <c r="B43" s="166" t="s">
        <v>28</v>
      </c>
      <c r="C43" s="203"/>
      <c r="D43" s="169">
        <v>2</v>
      </c>
      <c r="E43" s="168">
        <v>2</v>
      </c>
      <c r="F43" s="169"/>
      <c r="G43" s="168"/>
      <c r="H43" s="169"/>
      <c r="I43" s="168"/>
      <c r="J43" s="164"/>
    </row>
    <row r="44" spans="1:10" x14ac:dyDescent="0.25">
      <c r="A44" s="153" t="s">
        <v>285</v>
      </c>
      <c r="B44" s="166"/>
      <c r="C44" s="203" t="s">
        <v>84</v>
      </c>
      <c r="D44" s="169"/>
      <c r="E44" s="168"/>
      <c r="F44" s="169">
        <v>12.32</v>
      </c>
      <c r="G44" s="168">
        <v>5.59</v>
      </c>
      <c r="H44" s="169">
        <v>10.25</v>
      </c>
      <c r="I44" s="168">
        <v>140.6</v>
      </c>
      <c r="J44" s="164" t="s">
        <v>218</v>
      </c>
    </row>
    <row r="45" spans="1:10" x14ac:dyDescent="0.25">
      <c r="A45" s="153"/>
      <c r="B45" s="166" t="s">
        <v>102</v>
      </c>
      <c r="C45" s="203"/>
      <c r="D45" s="169">
        <v>63.13</v>
      </c>
      <c r="E45" s="168">
        <v>59</v>
      </c>
      <c r="F45" s="239"/>
      <c r="G45" s="168"/>
      <c r="H45" s="169"/>
      <c r="I45" s="168"/>
      <c r="J45" s="152"/>
    </row>
    <row r="46" spans="1:10" x14ac:dyDescent="0.25">
      <c r="A46" s="153"/>
      <c r="B46" s="166" t="s">
        <v>27</v>
      </c>
      <c r="C46" s="203"/>
      <c r="D46" s="169">
        <v>5</v>
      </c>
      <c r="E46" s="168">
        <v>5</v>
      </c>
      <c r="F46" s="239"/>
      <c r="G46" s="168"/>
      <c r="H46" s="169"/>
      <c r="I46" s="168"/>
      <c r="J46" s="164"/>
    </row>
    <row r="47" spans="1:10" x14ac:dyDescent="0.25">
      <c r="A47" s="153"/>
      <c r="B47" s="166" t="s">
        <v>20</v>
      </c>
      <c r="C47" s="203"/>
      <c r="D47" s="169">
        <v>17.850000000000001</v>
      </c>
      <c r="E47" s="168">
        <v>15</v>
      </c>
      <c r="F47" s="239"/>
      <c r="G47" s="168"/>
      <c r="H47" s="169"/>
      <c r="I47" s="168"/>
      <c r="J47" s="164"/>
    </row>
    <row r="48" spans="1:10" x14ac:dyDescent="0.25">
      <c r="A48" s="153"/>
      <c r="B48" s="166" t="s">
        <v>12</v>
      </c>
      <c r="C48" s="203"/>
      <c r="D48" s="169">
        <v>18</v>
      </c>
      <c r="E48" s="168">
        <v>18</v>
      </c>
      <c r="F48" s="239"/>
      <c r="G48" s="168"/>
      <c r="H48" s="169"/>
      <c r="I48" s="168"/>
      <c r="J48" s="164"/>
    </row>
    <row r="49" spans="1:10" x14ac:dyDescent="0.25">
      <c r="A49" s="153"/>
      <c r="B49" s="166" t="s">
        <v>13</v>
      </c>
      <c r="C49" s="203"/>
      <c r="D49" s="169">
        <v>1</v>
      </c>
      <c r="E49" s="168">
        <v>1</v>
      </c>
      <c r="F49" s="239"/>
      <c r="G49" s="168"/>
      <c r="H49" s="169"/>
      <c r="I49" s="168"/>
      <c r="J49" s="164"/>
    </row>
    <row r="50" spans="1:10" x14ac:dyDescent="0.25">
      <c r="A50" s="153"/>
      <c r="B50" s="166" t="s">
        <v>46</v>
      </c>
      <c r="C50" s="203"/>
      <c r="D50" s="169">
        <v>92</v>
      </c>
      <c r="E50" s="168"/>
      <c r="F50" s="239"/>
      <c r="G50" s="168"/>
      <c r="H50" s="169"/>
      <c r="I50" s="168"/>
      <c r="J50" s="164"/>
    </row>
    <row r="51" spans="1:10" x14ac:dyDescent="0.25">
      <c r="A51" s="153"/>
      <c r="B51" s="166" t="s">
        <v>77</v>
      </c>
      <c r="C51" s="203"/>
      <c r="D51" s="169">
        <v>5</v>
      </c>
      <c r="E51" s="168">
        <v>5</v>
      </c>
      <c r="F51" s="239"/>
      <c r="G51" s="168"/>
      <c r="H51" s="169"/>
      <c r="I51" s="168"/>
      <c r="J51" s="164"/>
    </row>
    <row r="52" spans="1:10" x14ac:dyDescent="0.25">
      <c r="A52" s="153" t="s">
        <v>103</v>
      </c>
      <c r="B52" s="166"/>
      <c r="C52" s="170" t="s">
        <v>52</v>
      </c>
      <c r="D52" s="205"/>
      <c r="E52" s="168"/>
      <c r="F52" s="205">
        <v>1.62</v>
      </c>
      <c r="G52" s="168">
        <v>3.85</v>
      </c>
      <c r="H52" s="169">
        <v>16.72</v>
      </c>
      <c r="I52" s="168">
        <v>107.98</v>
      </c>
      <c r="J52" s="173" t="s">
        <v>89</v>
      </c>
    </row>
    <row r="53" spans="1:10" x14ac:dyDescent="0.25">
      <c r="A53" s="153"/>
      <c r="B53" s="166" t="s">
        <v>35</v>
      </c>
      <c r="C53" s="170"/>
      <c r="D53" s="205">
        <v>22.5</v>
      </c>
      <c r="E53" s="168">
        <v>22.5</v>
      </c>
      <c r="F53" s="205"/>
      <c r="G53" s="168"/>
      <c r="H53" s="169"/>
      <c r="I53" s="168"/>
      <c r="J53" s="174"/>
    </row>
    <row r="54" spans="1:10" x14ac:dyDescent="0.25">
      <c r="A54" s="153"/>
      <c r="B54" s="166" t="s">
        <v>12</v>
      </c>
      <c r="C54" s="257"/>
      <c r="D54" s="205">
        <v>120</v>
      </c>
      <c r="E54" s="168">
        <v>120</v>
      </c>
      <c r="F54" s="205"/>
      <c r="G54" s="205"/>
      <c r="H54" s="205"/>
      <c r="I54" s="168"/>
      <c r="J54" s="174"/>
    </row>
    <row r="55" spans="1:10" x14ac:dyDescent="0.25">
      <c r="A55" s="153"/>
      <c r="B55" s="166" t="s">
        <v>13</v>
      </c>
      <c r="C55" s="170"/>
      <c r="D55" s="205">
        <v>0.75</v>
      </c>
      <c r="E55" s="168">
        <v>0.75</v>
      </c>
      <c r="F55" s="205"/>
      <c r="G55" s="168"/>
      <c r="H55" s="169"/>
      <c r="I55" s="168"/>
      <c r="J55" s="174"/>
    </row>
    <row r="56" spans="1:10" x14ac:dyDescent="0.25">
      <c r="A56" s="153"/>
      <c r="B56" s="166" t="s">
        <v>14</v>
      </c>
      <c r="C56" s="170"/>
      <c r="D56" s="205">
        <v>5</v>
      </c>
      <c r="E56" s="168">
        <v>5</v>
      </c>
      <c r="F56" s="205"/>
      <c r="G56" s="168"/>
      <c r="H56" s="169"/>
      <c r="I56" s="168"/>
      <c r="J56" s="174"/>
    </row>
    <row r="57" spans="1:10" x14ac:dyDescent="0.25">
      <c r="A57" s="153" t="s">
        <v>79</v>
      </c>
      <c r="B57" s="166"/>
      <c r="C57" s="167">
        <v>200</v>
      </c>
      <c r="D57" s="168"/>
      <c r="E57" s="169"/>
      <c r="F57" s="168">
        <v>0.26</v>
      </c>
      <c r="G57" s="169">
        <v>0.26</v>
      </c>
      <c r="H57" s="168">
        <v>10.27</v>
      </c>
      <c r="I57" s="169">
        <v>44.5</v>
      </c>
      <c r="J57" s="165" t="s">
        <v>246</v>
      </c>
    </row>
    <row r="58" spans="1:10" x14ac:dyDescent="0.25">
      <c r="A58" s="153"/>
      <c r="B58" s="166" t="s">
        <v>104</v>
      </c>
      <c r="C58" s="204"/>
      <c r="D58" s="168">
        <v>73</v>
      </c>
      <c r="E58" s="169">
        <v>64</v>
      </c>
      <c r="F58" s="168"/>
      <c r="G58" s="169"/>
      <c r="H58" s="168"/>
      <c r="I58" s="169"/>
      <c r="J58" s="163"/>
    </row>
    <row r="59" spans="1:10" x14ac:dyDescent="0.25">
      <c r="A59" s="153"/>
      <c r="B59" s="166" t="s">
        <v>28</v>
      </c>
      <c r="C59" s="204"/>
      <c r="D59" s="168">
        <v>162</v>
      </c>
      <c r="E59" s="169">
        <v>162</v>
      </c>
      <c r="F59" s="168"/>
      <c r="G59" s="169"/>
      <c r="H59" s="168"/>
      <c r="I59" s="169"/>
      <c r="J59" s="352"/>
    </row>
    <row r="60" spans="1:10" ht="15.75" thickBot="1" x14ac:dyDescent="0.3">
      <c r="A60" s="214" t="s">
        <v>184</v>
      </c>
      <c r="B60" s="215"/>
      <c r="C60" s="221">
        <v>40</v>
      </c>
      <c r="D60" s="218">
        <v>40</v>
      </c>
      <c r="E60" s="218">
        <v>40</v>
      </c>
      <c r="F60" s="218">
        <v>2.64</v>
      </c>
      <c r="G60" s="218">
        <v>0.48</v>
      </c>
      <c r="H60" s="218">
        <v>14</v>
      </c>
      <c r="I60" s="218">
        <v>71</v>
      </c>
      <c r="J60" s="353"/>
    </row>
    <row r="61" spans="1:10" ht="15.75" thickBot="1" x14ac:dyDescent="0.3">
      <c r="A61" s="207" t="s">
        <v>15</v>
      </c>
      <c r="B61" s="208"/>
      <c r="C61" s="220" t="s">
        <v>183</v>
      </c>
      <c r="D61" s="227"/>
      <c r="E61" s="193"/>
      <c r="F61" s="194">
        <v>23.890000000000004</v>
      </c>
      <c r="G61" s="194">
        <v>17.670000000000002</v>
      </c>
      <c r="H61" s="194">
        <v>65.39</v>
      </c>
      <c r="I61" s="194">
        <v>517.08000000000004</v>
      </c>
      <c r="J61" s="343"/>
    </row>
    <row r="62" spans="1:10" x14ac:dyDescent="0.25">
      <c r="A62" s="196"/>
      <c r="B62" s="197" t="s">
        <v>112</v>
      </c>
      <c r="C62" s="210"/>
      <c r="D62" s="212"/>
      <c r="E62" s="181"/>
      <c r="F62" s="212"/>
      <c r="G62" s="181"/>
      <c r="H62" s="212"/>
      <c r="I62" s="181"/>
      <c r="J62" s="344"/>
    </row>
    <row r="63" spans="1:10" x14ac:dyDescent="0.25">
      <c r="A63" s="153"/>
      <c r="B63" s="166"/>
      <c r="C63" s="203"/>
      <c r="D63" s="169"/>
      <c r="E63" s="169"/>
      <c r="F63" s="169"/>
      <c r="G63" s="205"/>
      <c r="H63" s="169"/>
      <c r="I63" s="219"/>
      <c r="J63" s="165"/>
    </row>
    <row r="64" spans="1:10" x14ac:dyDescent="0.25">
      <c r="A64" s="153" t="s">
        <v>106</v>
      </c>
      <c r="B64" s="166"/>
      <c r="C64" s="171">
        <v>95</v>
      </c>
      <c r="D64" s="169">
        <v>108.3</v>
      </c>
      <c r="E64" s="168">
        <v>95</v>
      </c>
      <c r="F64" s="205">
        <v>0.38</v>
      </c>
      <c r="G64" s="168">
        <v>0.38</v>
      </c>
      <c r="H64" s="169">
        <v>9.31</v>
      </c>
      <c r="I64" s="168">
        <v>42.2</v>
      </c>
      <c r="J64" s="163" t="s">
        <v>107</v>
      </c>
    </row>
    <row r="65" spans="1:11" x14ac:dyDescent="0.25">
      <c r="A65" s="153" t="s">
        <v>113</v>
      </c>
      <c r="B65" s="166"/>
      <c r="C65" s="171">
        <v>80</v>
      </c>
      <c r="D65" s="219"/>
      <c r="E65" s="169"/>
      <c r="F65" s="168">
        <v>14.42</v>
      </c>
      <c r="G65" s="205">
        <v>9.16</v>
      </c>
      <c r="H65" s="168">
        <v>11.58</v>
      </c>
      <c r="I65" s="219">
        <v>186.42</v>
      </c>
      <c r="J65" s="165" t="s">
        <v>220</v>
      </c>
    </row>
    <row r="66" spans="1:11" x14ac:dyDescent="0.25">
      <c r="A66" s="153"/>
      <c r="B66" s="166" t="s">
        <v>101</v>
      </c>
      <c r="C66" s="171"/>
      <c r="D66" s="219">
        <v>59.01</v>
      </c>
      <c r="E66" s="169">
        <v>59.01</v>
      </c>
      <c r="F66" s="231"/>
      <c r="G66" s="259"/>
      <c r="H66" s="231"/>
      <c r="I66" s="219"/>
      <c r="J66" s="165"/>
    </row>
    <row r="67" spans="1:11" ht="15.75" thickBot="1" x14ac:dyDescent="0.3">
      <c r="A67" s="153"/>
      <c r="B67" s="166" t="s">
        <v>27</v>
      </c>
      <c r="C67" s="171"/>
      <c r="D67" s="219">
        <v>5.01</v>
      </c>
      <c r="E67" s="169">
        <v>5.01</v>
      </c>
      <c r="F67" s="231"/>
      <c r="G67" s="259"/>
      <c r="H67" s="231"/>
      <c r="I67" s="232"/>
      <c r="J67" s="163"/>
    </row>
    <row r="68" spans="1:11" x14ac:dyDescent="0.25">
      <c r="A68" s="153"/>
      <c r="B68" s="166" t="s">
        <v>20</v>
      </c>
      <c r="C68" s="171"/>
      <c r="D68" s="219">
        <v>17.86</v>
      </c>
      <c r="E68" s="169">
        <v>15.01</v>
      </c>
      <c r="F68" s="231"/>
      <c r="G68" s="259"/>
      <c r="H68" s="231"/>
      <c r="I68" s="232"/>
      <c r="J68" s="163"/>
      <c r="K68" s="418" t="e">
        <f>SUM(#REF!)</f>
        <v>#REF!</v>
      </c>
    </row>
    <row r="69" spans="1:11" x14ac:dyDescent="0.25">
      <c r="A69" s="153"/>
      <c r="B69" s="166" t="s">
        <v>12</v>
      </c>
      <c r="C69" s="171"/>
      <c r="D69" s="219">
        <v>17.010000000000002</v>
      </c>
      <c r="E69" s="169">
        <v>17.010999999999999</v>
      </c>
      <c r="F69" s="231"/>
      <c r="G69" s="259"/>
      <c r="H69" s="231"/>
      <c r="I69" s="219"/>
      <c r="J69" s="163"/>
    </row>
    <row r="70" spans="1:11" x14ac:dyDescent="0.25">
      <c r="A70" s="153"/>
      <c r="B70" s="166" t="s">
        <v>14</v>
      </c>
      <c r="C70" s="171"/>
      <c r="D70" s="219">
        <v>3.01</v>
      </c>
      <c r="E70" s="169">
        <v>3.01</v>
      </c>
      <c r="F70" s="231"/>
      <c r="G70" s="259"/>
      <c r="H70" s="231"/>
      <c r="I70" s="219"/>
      <c r="J70" s="163"/>
    </row>
    <row r="71" spans="1:11" x14ac:dyDescent="0.25">
      <c r="A71" s="153"/>
      <c r="B71" s="166" t="s">
        <v>13</v>
      </c>
      <c r="C71" s="171"/>
      <c r="D71" s="169">
        <v>1.01</v>
      </c>
      <c r="E71" s="168">
        <v>1.01</v>
      </c>
      <c r="F71" s="231"/>
      <c r="G71" s="259"/>
      <c r="H71" s="231"/>
      <c r="I71" s="219"/>
      <c r="J71" s="163"/>
    </row>
    <row r="72" spans="1:11" x14ac:dyDescent="0.25">
      <c r="A72" s="153" t="s">
        <v>39</v>
      </c>
      <c r="B72" s="166"/>
      <c r="C72" s="203" t="s">
        <v>114</v>
      </c>
      <c r="D72" s="219"/>
      <c r="E72" s="168"/>
      <c r="F72" s="231">
        <v>2.23</v>
      </c>
      <c r="G72" s="231">
        <v>6.2</v>
      </c>
      <c r="H72" s="231">
        <v>11.07</v>
      </c>
      <c r="I72" s="168">
        <v>109</v>
      </c>
      <c r="J72" s="164" t="s">
        <v>221</v>
      </c>
    </row>
    <row r="73" spans="1:11" x14ac:dyDescent="0.25">
      <c r="A73" s="153"/>
      <c r="B73" s="166" t="s">
        <v>115</v>
      </c>
      <c r="C73" s="203"/>
      <c r="D73" s="219">
        <v>60.75</v>
      </c>
      <c r="E73" s="168">
        <v>48.6</v>
      </c>
      <c r="F73" s="231"/>
      <c r="G73" s="231"/>
      <c r="H73" s="231"/>
      <c r="I73" s="231"/>
      <c r="J73" s="174"/>
    </row>
    <row r="74" spans="1:11" x14ac:dyDescent="0.25">
      <c r="A74" s="153"/>
      <c r="B74" s="166" t="s">
        <v>116</v>
      </c>
      <c r="C74" s="203"/>
      <c r="D74" s="219">
        <v>18.27</v>
      </c>
      <c r="E74" s="168">
        <v>17.399999999999999</v>
      </c>
      <c r="F74" s="231"/>
      <c r="G74" s="231"/>
      <c r="H74" s="231"/>
      <c r="I74" s="231"/>
      <c r="J74" s="174"/>
    </row>
    <row r="75" spans="1:11" x14ac:dyDescent="0.25">
      <c r="A75" s="153"/>
      <c r="B75" s="166" t="s">
        <v>163</v>
      </c>
      <c r="C75" s="203"/>
      <c r="D75" s="219">
        <v>26.87</v>
      </c>
      <c r="E75" s="168">
        <v>18</v>
      </c>
      <c r="F75" s="231"/>
      <c r="G75" s="231"/>
      <c r="H75" s="231"/>
      <c r="I75" s="231"/>
      <c r="J75" s="174"/>
    </row>
    <row r="76" spans="1:11" x14ac:dyDescent="0.25">
      <c r="A76" s="153"/>
      <c r="B76" s="166" t="s">
        <v>117</v>
      </c>
      <c r="C76" s="203"/>
      <c r="D76" s="219">
        <v>12.6</v>
      </c>
      <c r="E76" s="168">
        <v>12</v>
      </c>
      <c r="F76" s="231"/>
      <c r="G76" s="231"/>
      <c r="H76" s="231"/>
      <c r="I76" s="231"/>
      <c r="J76" s="174"/>
    </row>
    <row r="77" spans="1:11" x14ac:dyDescent="0.25">
      <c r="A77" s="153"/>
      <c r="B77" s="166" t="s">
        <v>48</v>
      </c>
      <c r="C77" s="203"/>
      <c r="D77" s="219">
        <v>17.850000000000001</v>
      </c>
      <c r="E77" s="168">
        <v>15</v>
      </c>
      <c r="F77" s="231"/>
      <c r="G77" s="231"/>
      <c r="H77" s="231"/>
      <c r="I77" s="231"/>
      <c r="J77" s="174"/>
    </row>
    <row r="78" spans="1:11" x14ac:dyDescent="0.25">
      <c r="A78" s="153"/>
      <c r="B78" s="166" t="s">
        <v>77</v>
      </c>
      <c r="C78" s="203"/>
      <c r="D78" s="219">
        <v>6</v>
      </c>
      <c r="E78" s="168">
        <v>6</v>
      </c>
      <c r="F78" s="231"/>
      <c r="G78" s="231"/>
      <c r="H78" s="231"/>
      <c r="I78" s="231"/>
      <c r="J78" s="174"/>
    </row>
    <row r="79" spans="1:11" x14ac:dyDescent="0.25">
      <c r="A79" s="153"/>
      <c r="B79" s="166" t="s">
        <v>13</v>
      </c>
      <c r="C79" s="203"/>
      <c r="D79" s="219">
        <v>1</v>
      </c>
      <c r="E79" s="168">
        <v>1</v>
      </c>
      <c r="F79" s="231"/>
      <c r="G79" s="231"/>
      <c r="H79" s="231"/>
      <c r="I79" s="231"/>
      <c r="J79" s="174"/>
    </row>
    <row r="80" spans="1:11" x14ac:dyDescent="0.25">
      <c r="A80" s="153"/>
      <c r="B80" s="166"/>
      <c r="C80" s="203"/>
      <c r="D80" s="169"/>
      <c r="E80" s="168"/>
      <c r="F80" s="169"/>
      <c r="G80" s="168"/>
      <c r="H80" s="169"/>
      <c r="I80" s="168"/>
      <c r="J80" s="163"/>
    </row>
    <row r="81" spans="1:11" x14ac:dyDescent="0.25">
      <c r="A81" s="153" t="s">
        <v>278</v>
      </c>
      <c r="B81" s="166"/>
      <c r="C81" s="204" t="s">
        <v>110</v>
      </c>
      <c r="D81" s="168"/>
      <c r="E81" s="219"/>
      <c r="F81" s="168">
        <v>0.61</v>
      </c>
      <c r="G81" s="168">
        <v>0.25</v>
      </c>
      <c r="H81" s="168">
        <v>19.690000000000001</v>
      </c>
      <c r="I81" s="205">
        <v>83.5</v>
      </c>
      <c r="J81" s="165" t="s">
        <v>219</v>
      </c>
    </row>
    <row r="82" spans="1:11" x14ac:dyDescent="0.25">
      <c r="A82" s="153"/>
      <c r="B82" s="166" t="s">
        <v>111</v>
      </c>
      <c r="C82" s="204"/>
      <c r="D82" s="168">
        <v>2.7</v>
      </c>
      <c r="E82" s="219">
        <v>2.7</v>
      </c>
      <c r="F82" s="168"/>
      <c r="G82" s="168"/>
      <c r="H82" s="168"/>
      <c r="I82" s="205"/>
      <c r="J82" s="165"/>
    </row>
    <row r="83" spans="1:11" x14ac:dyDescent="0.25">
      <c r="A83" s="153"/>
      <c r="B83" s="166" t="s">
        <v>28</v>
      </c>
      <c r="C83" s="204"/>
      <c r="D83" s="168">
        <v>180</v>
      </c>
      <c r="E83" s="219">
        <v>180</v>
      </c>
      <c r="F83" s="168"/>
      <c r="G83" s="168"/>
      <c r="H83" s="168"/>
      <c r="I83" s="205"/>
      <c r="J83" s="165"/>
    </row>
    <row r="84" spans="1:11" x14ac:dyDescent="0.25">
      <c r="A84" s="153" t="s">
        <v>108</v>
      </c>
      <c r="B84" s="166"/>
      <c r="C84" s="171" t="s">
        <v>109</v>
      </c>
      <c r="D84" s="205">
        <v>14</v>
      </c>
      <c r="E84" s="168">
        <v>14</v>
      </c>
      <c r="F84" s="168">
        <v>1.4</v>
      </c>
      <c r="G84" s="168">
        <v>0.63</v>
      </c>
      <c r="H84" s="168">
        <v>14.8</v>
      </c>
      <c r="I84" s="168">
        <v>70.5</v>
      </c>
      <c r="J84" s="163"/>
    </row>
    <row r="85" spans="1:11" ht="15.75" thickBot="1" x14ac:dyDescent="0.3">
      <c r="A85" s="214" t="s">
        <v>184</v>
      </c>
      <c r="B85" s="215"/>
      <c r="C85" s="216" t="s">
        <v>105</v>
      </c>
      <c r="D85" s="218">
        <v>30</v>
      </c>
      <c r="E85" s="222">
        <v>30</v>
      </c>
      <c r="F85" s="217">
        <v>1.98</v>
      </c>
      <c r="G85" s="217">
        <v>0.36</v>
      </c>
      <c r="H85" s="218">
        <v>10.5</v>
      </c>
      <c r="I85" s="169">
        <v>53.2</v>
      </c>
      <c r="J85" s="353"/>
    </row>
    <row r="86" spans="1:11" ht="15.75" thickBot="1" x14ac:dyDescent="0.3">
      <c r="A86" s="207" t="s">
        <v>15</v>
      </c>
      <c r="B86" s="208"/>
      <c r="C86" s="220" t="s">
        <v>259</v>
      </c>
      <c r="D86" s="227"/>
      <c r="E86" s="193"/>
      <c r="F86" s="194">
        <v>21.02</v>
      </c>
      <c r="G86" s="194">
        <v>16.98</v>
      </c>
      <c r="H86" s="194">
        <v>76.95</v>
      </c>
      <c r="I86" s="194">
        <v>544.82000000000005</v>
      </c>
      <c r="J86" s="343"/>
    </row>
    <row r="87" spans="1:11" ht="15.75" thickBot="1" x14ac:dyDescent="0.3">
      <c r="A87" s="207" t="s">
        <v>32</v>
      </c>
      <c r="B87" s="208"/>
      <c r="C87" s="354"/>
      <c r="D87" s="355"/>
      <c r="E87" s="193">
        <v>2010.9110000000001</v>
      </c>
      <c r="F87" s="194">
        <v>53.13000000000001</v>
      </c>
      <c r="G87" s="194">
        <v>45.225000000000001</v>
      </c>
      <c r="H87" s="194">
        <v>190.87200000000001</v>
      </c>
      <c r="I87" s="194">
        <v>1384.48</v>
      </c>
      <c r="J87" s="343"/>
    </row>
    <row r="88" spans="1:11" ht="15.75" thickBot="1" x14ac:dyDescent="0.3">
      <c r="A88" s="153"/>
      <c r="B88" s="166"/>
      <c r="C88" s="260"/>
      <c r="D88" s="356"/>
      <c r="E88" s="169"/>
      <c r="F88" s="169"/>
      <c r="G88" s="169"/>
      <c r="H88" s="169"/>
      <c r="I88" s="169"/>
      <c r="J88" s="357"/>
    </row>
    <row r="89" spans="1:11" ht="15.75" thickBot="1" x14ac:dyDescent="0.3">
      <c r="A89" s="153" t="s">
        <v>119</v>
      </c>
      <c r="B89" s="166"/>
      <c r="C89" s="70"/>
      <c r="J89" s="338"/>
      <c r="K89" s="419">
        <f>SUM(K71:K87)</f>
        <v>0</v>
      </c>
    </row>
    <row r="90" spans="1:11" ht="15" customHeight="1" x14ac:dyDescent="0.25">
      <c r="A90" s="388" t="s">
        <v>207</v>
      </c>
      <c r="B90" s="389"/>
      <c r="C90" s="390" t="s">
        <v>206</v>
      </c>
      <c r="D90" s="253" t="s">
        <v>1</v>
      </c>
      <c r="E90" s="253" t="s">
        <v>1</v>
      </c>
      <c r="F90" s="391" t="s">
        <v>204</v>
      </c>
      <c r="G90" s="392"/>
      <c r="H90" s="393"/>
      <c r="I90" s="181" t="s">
        <v>87</v>
      </c>
      <c r="J90" s="394" t="s">
        <v>205</v>
      </c>
      <c r="K90" s="171" t="e">
        <f>K22+K25+K61+K68+K89+#REF!</f>
        <v>#REF!</v>
      </c>
    </row>
    <row r="91" spans="1:11" ht="15.75" thickBot="1" x14ac:dyDescent="0.3">
      <c r="A91" s="395"/>
      <c r="B91" s="396"/>
      <c r="C91" s="397"/>
      <c r="D91" s="219" t="s">
        <v>2</v>
      </c>
      <c r="E91" s="219" t="s">
        <v>2</v>
      </c>
      <c r="F91" s="398"/>
      <c r="G91" s="399"/>
      <c r="H91" s="400"/>
      <c r="I91" s="168" t="s">
        <v>74</v>
      </c>
      <c r="J91" s="401"/>
      <c r="K91" s="167"/>
    </row>
    <row r="92" spans="1:11" ht="15.75" thickBot="1" x14ac:dyDescent="0.3">
      <c r="A92" s="402"/>
      <c r="B92" s="403"/>
      <c r="C92" s="404"/>
      <c r="D92" s="193" t="s">
        <v>3</v>
      </c>
      <c r="E92" s="252" t="s">
        <v>4</v>
      </c>
      <c r="F92" s="193" t="s">
        <v>5</v>
      </c>
      <c r="G92" s="194" t="s">
        <v>6</v>
      </c>
      <c r="H92" s="193" t="s">
        <v>7</v>
      </c>
      <c r="I92" s="193" t="s">
        <v>8</v>
      </c>
      <c r="J92" s="346"/>
      <c r="K92" s="167"/>
    </row>
    <row r="93" spans="1:11" ht="15" customHeight="1" x14ac:dyDescent="0.25">
      <c r="A93" s="196"/>
      <c r="B93" s="197" t="s">
        <v>9</v>
      </c>
      <c r="C93" s="223"/>
      <c r="D93" s="212"/>
      <c r="E93" s="200"/>
      <c r="F93" s="199"/>
      <c r="G93" s="200"/>
      <c r="H93" s="224"/>
      <c r="I93" s="200"/>
      <c r="J93" s="339"/>
      <c r="K93" s="167"/>
    </row>
    <row r="94" spans="1:11" x14ac:dyDescent="0.25">
      <c r="A94" s="153" t="s">
        <v>120</v>
      </c>
      <c r="B94" s="166"/>
      <c r="C94" s="170" t="s">
        <v>10</v>
      </c>
      <c r="D94" s="169"/>
      <c r="E94" s="168"/>
      <c r="F94" s="205">
        <v>2.5299999999999998</v>
      </c>
      <c r="G94" s="205">
        <v>3.99</v>
      </c>
      <c r="H94" s="168">
        <v>25.37</v>
      </c>
      <c r="I94" s="205">
        <v>147.5</v>
      </c>
      <c r="J94" s="173" t="s">
        <v>89</v>
      </c>
      <c r="K94" s="167"/>
    </row>
    <row r="95" spans="1:11" x14ac:dyDescent="0.25">
      <c r="A95" s="153"/>
      <c r="B95" s="166" t="s">
        <v>64</v>
      </c>
      <c r="C95" s="170"/>
      <c r="D95" s="205">
        <v>30</v>
      </c>
      <c r="E95" s="168">
        <v>30</v>
      </c>
      <c r="F95" s="205"/>
      <c r="G95" s="205"/>
      <c r="H95" s="205"/>
      <c r="I95" s="205"/>
      <c r="J95" s="164"/>
      <c r="K95" s="167"/>
    </row>
    <row r="96" spans="1:11" x14ac:dyDescent="0.25">
      <c r="A96" s="153"/>
      <c r="B96" s="166" t="s">
        <v>12</v>
      </c>
      <c r="C96" s="257"/>
      <c r="D96" s="205">
        <v>160</v>
      </c>
      <c r="E96" s="168">
        <v>160</v>
      </c>
      <c r="F96" s="205"/>
      <c r="G96" s="205"/>
      <c r="H96" s="168"/>
      <c r="I96" s="205"/>
      <c r="J96" s="164"/>
      <c r="K96" s="167"/>
    </row>
    <row r="97" spans="1:170" x14ac:dyDescent="0.25">
      <c r="A97" s="153"/>
      <c r="B97" s="166" t="s">
        <v>13</v>
      </c>
      <c r="C97" s="170"/>
      <c r="D97" s="205">
        <v>1</v>
      </c>
      <c r="E97" s="168">
        <v>1</v>
      </c>
      <c r="F97" s="205"/>
      <c r="G97" s="205"/>
      <c r="H97" s="168"/>
      <c r="I97" s="205"/>
      <c r="J97" s="164"/>
      <c r="K97" s="167"/>
    </row>
    <row r="98" spans="1:170" x14ac:dyDescent="0.25">
      <c r="A98" s="153"/>
      <c r="B98" s="166" t="s">
        <v>14</v>
      </c>
      <c r="C98" s="170"/>
      <c r="D98" s="205">
        <v>5</v>
      </c>
      <c r="E98" s="168">
        <v>5</v>
      </c>
      <c r="F98" s="205"/>
      <c r="G98" s="205"/>
      <c r="H98" s="168"/>
      <c r="I98" s="205"/>
      <c r="J98" s="164"/>
      <c r="K98" s="167"/>
    </row>
    <row r="99" spans="1:170" x14ac:dyDescent="0.25">
      <c r="A99" s="153" t="s">
        <v>118</v>
      </c>
      <c r="B99" s="166"/>
      <c r="C99" s="203" t="s">
        <v>91</v>
      </c>
      <c r="D99" s="169"/>
      <c r="E99" s="168"/>
      <c r="F99" s="169">
        <v>0.06</v>
      </c>
      <c r="G99" s="168">
        <v>1.4999999999999999E-2</v>
      </c>
      <c r="H99" s="169">
        <v>1.2E-2</v>
      </c>
      <c r="I99" s="168">
        <v>0.5</v>
      </c>
      <c r="J99" s="163" t="s">
        <v>222</v>
      </c>
      <c r="K99" s="167"/>
    </row>
    <row r="100" spans="1:170" x14ac:dyDescent="0.25">
      <c r="A100" s="153"/>
      <c r="B100" s="166" t="s">
        <v>31</v>
      </c>
      <c r="C100" s="203"/>
      <c r="D100" s="169">
        <v>0.3</v>
      </c>
      <c r="E100" s="168">
        <v>0.3</v>
      </c>
      <c r="F100" s="205"/>
      <c r="G100" s="168"/>
      <c r="H100" s="169"/>
      <c r="I100" s="168"/>
      <c r="J100" s="165"/>
      <c r="K100" s="167"/>
    </row>
    <row r="101" spans="1:170" x14ac:dyDescent="0.25">
      <c r="A101" s="153"/>
      <c r="B101" s="166" t="s">
        <v>12</v>
      </c>
      <c r="C101" s="203"/>
      <c r="D101" s="169">
        <v>200</v>
      </c>
      <c r="E101" s="168">
        <v>200</v>
      </c>
      <c r="F101" s="205"/>
      <c r="G101" s="168"/>
      <c r="H101" s="169"/>
      <c r="I101" s="168"/>
      <c r="J101" s="165"/>
      <c r="K101" s="167"/>
    </row>
    <row r="102" spans="1:170" x14ac:dyDescent="0.25">
      <c r="A102" s="153" t="s">
        <v>92</v>
      </c>
      <c r="B102" s="166"/>
      <c r="C102" s="204" t="s">
        <v>93</v>
      </c>
      <c r="D102" s="259"/>
      <c r="E102" s="231"/>
      <c r="F102" s="205">
        <v>3.74</v>
      </c>
      <c r="G102" s="168">
        <v>5.82</v>
      </c>
      <c r="H102" s="169">
        <v>15.32</v>
      </c>
      <c r="I102" s="168">
        <v>128.6</v>
      </c>
      <c r="J102" s="163" t="s">
        <v>94</v>
      </c>
      <c r="K102" s="167"/>
    </row>
    <row r="103" spans="1:170" x14ac:dyDescent="0.25">
      <c r="A103" s="153"/>
      <c r="B103" s="166" t="s">
        <v>27</v>
      </c>
      <c r="C103" s="257"/>
      <c r="D103" s="205">
        <v>35</v>
      </c>
      <c r="E103" s="168">
        <v>35</v>
      </c>
      <c r="F103" s="205"/>
      <c r="G103" s="168"/>
      <c r="H103" s="168"/>
      <c r="I103" s="168"/>
      <c r="J103" s="163"/>
      <c r="K103" s="167"/>
    </row>
    <row r="104" spans="1:170" x14ac:dyDescent="0.25">
      <c r="A104" s="153"/>
      <c r="B104" s="166" t="s">
        <v>14</v>
      </c>
      <c r="C104" s="257"/>
      <c r="D104" s="205">
        <v>5</v>
      </c>
      <c r="E104" s="168">
        <v>5</v>
      </c>
      <c r="F104" s="205"/>
      <c r="G104" s="168"/>
      <c r="H104" s="168"/>
      <c r="I104" s="168"/>
      <c r="J104" s="163"/>
      <c r="K104" s="167"/>
    </row>
    <row r="105" spans="1:170" ht="15.75" thickBot="1" x14ac:dyDescent="0.3">
      <c r="A105" s="153"/>
      <c r="B105" s="166" t="s">
        <v>34</v>
      </c>
      <c r="C105" s="257"/>
      <c r="D105" s="205">
        <v>6.12</v>
      </c>
      <c r="E105" s="168">
        <v>6</v>
      </c>
      <c r="F105" s="205"/>
      <c r="G105" s="168"/>
      <c r="H105" s="168"/>
      <c r="I105" s="168"/>
      <c r="J105" s="342"/>
    </row>
    <row r="106" spans="1:170" ht="23.25" customHeight="1" thickBot="1" x14ac:dyDescent="0.3">
      <c r="A106" s="207" t="s">
        <v>15</v>
      </c>
      <c r="B106" s="208"/>
      <c r="C106" s="225">
        <v>451</v>
      </c>
      <c r="D106" s="194"/>
      <c r="E106" s="193"/>
      <c r="F106" s="193">
        <v>6.33</v>
      </c>
      <c r="G106" s="193">
        <v>9.8249999999999993</v>
      </c>
      <c r="H106" s="193">
        <v>40.701999999999998</v>
      </c>
      <c r="I106" s="193">
        <v>276.60000000000002</v>
      </c>
      <c r="J106" s="346"/>
    </row>
    <row r="107" spans="1:170" x14ac:dyDescent="0.25">
      <c r="A107" s="153"/>
      <c r="B107" s="166"/>
      <c r="C107" s="223"/>
      <c r="D107" s="169"/>
      <c r="E107" s="168"/>
      <c r="F107" s="181"/>
      <c r="G107" s="169"/>
      <c r="H107" s="181"/>
      <c r="I107" s="219"/>
      <c r="J107" s="339"/>
    </row>
    <row r="108" spans="1:170" ht="15.75" thickBot="1" x14ac:dyDescent="0.3">
      <c r="A108" s="153" t="s">
        <v>290</v>
      </c>
      <c r="B108" s="166"/>
      <c r="C108" s="170">
        <v>125</v>
      </c>
      <c r="D108" s="169">
        <v>125</v>
      </c>
      <c r="E108" s="168">
        <v>125</v>
      </c>
      <c r="F108" s="205">
        <v>0.6</v>
      </c>
      <c r="G108" s="168">
        <v>0.12</v>
      </c>
      <c r="H108" s="169">
        <v>12</v>
      </c>
      <c r="I108" s="168">
        <v>51.48</v>
      </c>
      <c r="J108" s="163" t="s">
        <v>96</v>
      </c>
    </row>
    <row r="109" spans="1:170" ht="15.75" thickBot="1" x14ac:dyDescent="0.3">
      <c r="A109" s="207" t="s">
        <v>15</v>
      </c>
      <c r="B109" s="208"/>
      <c r="C109" s="225">
        <v>125</v>
      </c>
      <c r="D109" s="212"/>
      <c r="E109" s="345"/>
      <c r="F109" s="194">
        <v>0.6</v>
      </c>
      <c r="G109" s="194">
        <v>0.12</v>
      </c>
      <c r="H109" s="194">
        <v>12</v>
      </c>
      <c r="I109" s="194">
        <v>51.48</v>
      </c>
      <c r="J109" s="344"/>
      <c r="K109" s="167"/>
    </row>
    <row r="110" spans="1:170" x14ac:dyDescent="0.25">
      <c r="A110" s="196"/>
      <c r="B110" s="197" t="s">
        <v>16</v>
      </c>
      <c r="C110" s="226"/>
      <c r="D110" s="181"/>
      <c r="E110" s="358"/>
      <c r="F110" s="211"/>
      <c r="G110" s="181"/>
      <c r="H110" s="212"/>
      <c r="I110" s="211"/>
      <c r="J110" s="339"/>
      <c r="K110" s="167"/>
    </row>
    <row r="111" spans="1:170" s="141" customFormat="1" x14ac:dyDescent="0.25">
      <c r="A111" s="153" t="s">
        <v>279</v>
      </c>
      <c r="B111" s="154"/>
      <c r="C111" s="155">
        <v>50</v>
      </c>
      <c r="D111" s="359"/>
      <c r="E111" s="360"/>
      <c r="F111" s="156">
        <v>1</v>
      </c>
      <c r="G111" s="157">
        <v>2.2999999999999998</v>
      </c>
      <c r="H111" s="156">
        <v>5</v>
      </c>
      <c r="I111" s="157">
        <v>45</v>
      </c>
      <c r="J111" s="352" t="s">
        <v>280</v>
      </c>
      <c r="K111" s="70"/>
      <c r="L111" s="70"/>
      <c r="M111" s="70"/>
      <c r="N111" s="70"/>
      <c r="O111" s="139"/>
      <c r="P111" s="139"/>
      <c r="Q111" s="139"/>
      <c r="R111" s="139"/>
      <c r="S111" s="139"/>
      <c r="T111" s="139"/>
      <c r="U111" s="139"/>
      <c r="V111" s="139"/>
      <c r="W111" s="139"/>
      <c r="X111" s="139"/>
      <c r="Y111" s="139"/>
      <c r="Z111" s="139"/>
      <c r="AA111" s="139"/>
      <c r="AB111" s="139"/>
      <c r="AC111" s="139"/>
      <c r="AD111" s="139"/>
      <c r="AE111" s="139"/>
      <c r="AF111" s="139"/>
      <c r="AG111" s="139"/>
      <c r="AH111" s="139"/>
      <c r="AI111" s="139"/>
      <c r="AJ111" s="139"/>
      <c r="AK111" s="139"/>
      <c r="AL111" s="139"/>
      <c r="AM111" s="139"/>
      <c r="AN111" s="139"/>
      <c r="AO111" s="139"/>
      <c r="AP111" s="139"/>
      <c r="AQ111" s="139"/>
      <c r="AR111" s="139"/>
      <c r="AS111" s="139"/>
      <c r="AT111" s="139"/>
      <c r="AU111" s="139"/>
      <c r="AV111" s="139"/>
      <c r="AW111" s="139"/>
      <c r="AX111" s="139"/>
      <c r="AY111" s="139"/>
      <c r="AZ111" s="139"/>
      <c r="BA111" s="140"/>
      <c r="BB111" s="140"/>
      <c r="BC111" s="140"/>
      <c r="BD111" s="140"/>
      <c r="BE111" s="140"/>
      <c r="BF111" s="140"/>
      <c r="BG111" s="140"/>
      <c r="BH111" s="140"/>
      <c r="BI111" s="140"/>
      <c r="BJ111" s="140"/>
      <c r="BK111" s="140"/>
      <c r="BL111" s="140"/>
      <c r="BM111" s="140"/>
      <c r="BN111" s="140"/>
      <c r="BO111" s="140"/>
      <c r="BP111" s="140"/>
      <c r="BQ111" s="140"/>
      <c r="BR111" s="140"/>
      <c r="BS111" s="140"/>
      <c r="BT111" s="140"/>
      <c r="BU111" s="140"/>
      <c r="BV111" s="140"/>
      <c r="BW111" s="140"/>
      <c r="BX111" s="140"/>
      <c r="BY111" s="140"/>
      <c r="BZ111" s="140"/>
      <c r="CA111" s="140"/>
      <c r="CB111" s="140"/>
      <c r="CC111" s="140"/>
      <c r="CD111" s="140"/>
      <c r="CE111" s="140"/>
      <c r="CF111" s="140"/>
      <c r="CG111" s="140"/>
      <c r="CH111" s="140"/>
      <c r="CI111" s="140"/>
      <c r="CJ111" s="140"/>
      <c r="CK111" s="140"/>
      <c r="CL111" s="140"/>
      <c r="CM111" s="140"/>
      <c r="CN111" s="140"/>
      <c r="CO111" s="140"/>
      <c r="CP111" s="140"/>
      <c r="CQ111" s="140"/>
      <c r="CR111" s="140"/>
      <c r="CS111" s="140"/>
      <c r="CT111" s="140"/>
      <c r="CU111" s="140"/>
      <c r="CV111" s="140"/>
      <c r="CW111" s="140"/>
      <c r="CX111" s="140"/>
      <c r="CY111" s="140"/>
      <c r="CZ111" s="140"/>
      <c r="DA111" s="140"/>
      <c r="DB111" s="140"/>
      <c r="DC111" s="140"/>
      <c r="DD111" s="140"/>
      <c r="DE111" s="140"/>
      <c r="DF111" s="140"/>
      <c r="DG111" s="140"/>
      <c r="DH111" s="140"/>
      <c r="DI111" s="140"/>
      <c r="DJ111" s="140"/>
      <c r="DK111" s="140"/>
      <c r="DL111" s="140"/>
      <c r="DM111" s="140"/>
      <c r="DN111" s="140"/>
      <c r="DO111" s="140"/>
      <c r="DP111" s="140"/>
      <c r="DQ111" s="140"/>
      <c r="DR111" s="140"/>
      <c r="DS111" s="140"/>
      <c r="DT111" s="140"/>
      <c r="DU111" s="140"/>
      <c r="DV111" s="140"/>
      <c r="DW111" s="140"/>
      <c r="DX111" s="140"/>
      <c r="DY111" s="140"/>
      <c r="DZ111" s="140"/>
      <c r="EA111" s="140"/>
      <c r="EB111" s="140"/>
      <c r="EC111" s="140"/>
      <c r="ED111" s="140"/>
      <c r="EE111" s="140"/>
      <c r="EF111" s="140"/>
      <c r="EG111" s="140"/>
      <c r="EH111" s="140"/>
      <c r="EI111" s="140"/>
      <c r="EJ111" s="140"/>
      <c r="EK111" s="140"/>
      <c r="EL111" s="140"/>
      <c r="EM111" s="140"/>
      <c r="EN111" s="140"/>
      <c r="EO111" s="140"/>
      <c r="EP111" s="140"/>
      <c r="EQ111" s="140"/>
      <c r="ER111" s="140"/>
      <c r="ES111" s="140"/>
      <c r="ET111" s="140"/>
      <c r="EU111" s="140"/>
      <c r="EV111" s="140"/>
      <c r="EW111" s="140"/>
      <c r="EX111" s="140"/>
      <c r="EY111" s="140"/>
      <c r="EZ111" s="140"/>
      <c r="FA111" s="140"/>
      <c r="FB111" s="140"/>
      <c r="FC111" s="140"/>
      <c r="FD111" s="140"/>
      <c r="FE111" s="140"/>
      <c r="FF111" s="140"/>
      <c r="FG111" s="140"/>
      <c r="FH111" s="140"/>
      <c r="FI111" s="140"/>
      <c r="FJ111" s="140"/>
      <c r="FK111" s="140"/>
      <c r="FL111" s="140"/>
      <c r="FM111" s="140"/>
      <c r="FN111" s="140"/>
    </row>
    <row r="112" spans="1:170" s="141" customFormat="1" x14ac:dyDescent="0.25">
      <c r="A112" s="153"/>
      <c r="B112" s="154" t="s">
        <v>26</v>
      </c>
      <c r="C112" s="361"/>
      <c r="D112" s="362">
        <v>66.25</v>
      </c>
      <c r="E112" s="155">
        <v>53</v>
      </c>
      <c r="F112" s="156"/>
      <c r="G112" s="157"/>
      <c r="H112" s="156"/>
      <c r="I112" s="157"/>
      <c r="J112" s="352"/>
      <c r="K112" s="70"/>
      <c r="L112" s="70"/>
      <c r="M112" s="70"/>
      <c r="N112" s="70"/>
      <c r="O112" s="139"/>
      <c r="P112" s="139"/>
      <c r="Q112" s="139"/>
      <c r="R112" s="139"/>
      <c r="S112" s="139"/>
      <c r="T112" s="139"/>
      <c r="U112" s="139"/>
      <c r="V112" s="139"/>
      <c r="W112" s="139"/>
      <c r="X112" s="139"/>
      <c r="Y112" s="139"/>
      <c r="Z112" s="139"/>
      <c r="AA112" s="139"/>
      <c r="AB112" s="139"/>
      <c r="AC112" s="139"/>
      <c r="AD112" s="139"/>
      <c r="AE112" s="139"/>
      <c r="AF112" s="139"/>
      <c r="AG112" s="139"/>
      <c r="AH112" s="139"/>
      <c r="AI112" s="139"/>
      <c r="AJ112" s="139"/>
      <c r="AK112" s="139"/>
      <c r="AL112" s="139"/>
      <c r="AM112" s="139"/>
      <c r="AN112" s="139"/>
      <c r="AO112" s="139"/>
      <c r="AP112" s="139"/>
      <c r="AQ112" s="139"/>
      <c r="AR112" s="139"/>
      <c r="AS112" s="139"/>
      <c r="AT112" s="139"/>
      <c r="AU112" s="139"/>
      <c r="AV112" s="139"/>
      <c r="AW112" s="139"/>
      <c r="AX112" s="139"/>
      <c r="AY112" s="139"/>
      <c r="AZ112" s="139"/>
      <c r="BA112" s="140"/>
      <c r="BB112" s="140"/>
      <c r="BC112" s="140"/>
      <c r="BD112" s="140"/>
      <c r="BE112" s="140"/>
      <c r="BF112" s="140"/>
      <c r="BG112" s="140"/>
      <c r="BH112" s="140"/>
      <c r="BI112" s="140"/>
      <c r="BJ112" s="140"/>
      <c r="BK112" s="140"/>
      <c r="BL112" s="140"/>
      <c r="BM112" s="140"/>
      <c r="BN112" s="140"/>
      <c r="BO112" s="140"/>
      <c r="BP112" s="140"/>
      <c r="BQ112" s="140"/>
      <c r="BR112" s="140"/>
      <c r="BS112" s="140"/>
      <c r="BT112" s="140"/>
      <c r="BU112" s="140"/>
      <c r="BV112" s="140"/>
      <c r="BW112" s="140"/>
      <c r="BX112" s="140"/>
      <c r="BY112" s="140"/>
      <c r="BZ112" s="140"/>
      <c r="CA112" s="140"/>
      <c r="CB112" s="140"/>
      <c r="CC112" s="140"/>
      <c r="CD112" s="140"/>
      <c r="CE112" s="140"/>
      <c r="CF112" s="140"/>
      <c r="CG112" s="140"/>
      <c r="CH112" s="140"/>
      <c r="CI112" s="140"/>
      <c r="CJ112" s="140"/>
      <c r="CK112" s="140"/>
      <c r="CL112" s="140"/>
      <c r="CM112" s="140"/>
      <c r="CN112" s="140"/>
      <c r="CO112" s="140"/>
      <c r="CP112" s="140"/>
      <c r="CQ112" s="140"/>
      <c r="CR112" s="140"/>
      <c r="CS112" s="140"/>
      <c r="CT112" s="140"/>
      <c r="CU112" s="140"/>
      <c r="CV112" s="140"/>
      <c r="CW112" s="140"/>
      <c r="CX112" s="140"/>
      <c r="CY112" s="140"/>
      <c r="CZ112" s="140"/>
      <c r="DA112" s="140"/>
      <c r="DB112" s="140"/>
      <c r="DC112" s="140"/>
      <c r="DD112" s="140"/>
      <c r="DE112" s="140"/>
      <c r="DF112" s="140"/>
      <c r="DG112" s="140"/>
      <c r="DH112" s="140"/>
      <c r="DI112" s="140"/>
      <c r="DJ112" s="140"/>
      <c r="DK112" s="140"/>
      <c r="DL112" s="140"/>
      <c r="DM112" s="140"/>
      <c r="DN112" s="140"/>
      <c r="DO112" s="140"/>
      <c r="DP112" s="140"/>
      <c r="DQ112" s="140"/>
      <c r="DR112" s="140"/>
      <c r="DS112" s="140"/>
      <c r="DT112" s="140"/>
      <c r="DU112" s="140"/>
      <c r="DV112" s="140"/>
      <c r="DW112" s="140"/>
      <c r="DX112" s="140"/>
      <c r="DY112" s="140"/>
      <c r="DZ112" s="140"/>
      <c r="EA112" s="140"/>
      <c r="EB112" s="140"/>
      <c r="EC112" s="140"/>
      <c r="ED112" s="140"/>
      <c r="EE112" s="140"/>
      <c r="EF112" s="140"/>
      <c r="EG112" s="140"/>
      <c r="EH112" s="140"/>
      <c r="EI112" s="140"/>
      <c r="EJ112" s="140"/>
      <c r="EK112" s="140"/>
      <c r="EL112" s="140"/>
      <c r="EM112" s="140"/>
      <c r="EN112" s="140"/>
      <c r="EO112" s="140"/>
      <c r="EP112" s="140"/>
      <c r="EQ112" s="140"/>
      <c r="ER112" s="140"/>
      <c r="ES112" s="140"/>
      <c r="ET112" s="140"/>
      <c r="EU112" s="140"/>
      <c r="EV112" s="140"/>
      <c r="EW112" s="140"/>
      <c r="EX112" s="140"/>
      <c r="EY112" s="140"/>
      <c r="EZ112" s="140"/>
      <c r="FA112" s="140"/>
      <c r="FB112" s="140"/>
      <c r="FC112" s="140"/>
      <c r="FD112" s="140"/>
      <c r="FE112" s="140"/>
      <c r="FF112" s="140"/>
      <c r="FG112" s="140"/>
      <c r="FH112" s="140"/>
      <c r="FI112" s="140"/>
      <c r="FJ112" s="140"/>
      <c r="FK112" s="140"/>
      <c r="FL112" s="140"/>
      <c r="FM112" s="140"/>
      <c r="FN112" s="140"/>
    </row>
    <row r="113" spans="1:170" s="141" customFormat="1" ht="23.25" x14ac:dyDescent="0.25">
      <c r="A113" s="153"/>
      <c r="B113" s="154" t="s">
        <v>281</v>
      </c>
      <c r="C113" s="361"/>
      <c r="D113" s="362"/>
      <c r="E113" s="155">
        <v>33</v>
      </c>
      <c r="F113" s="156"/>
      <c r="G113" s="157"/>
      <c r="H113" s="156"/>
      <c r="I113" s="158"/>
      <c r="J113" s="352"/>
      <c r="K113" s="70"/>
      <c r="L113" s="70"/>
      <c r="M113" s="70"/>
      <c r="N113" s="70"/>
      <c r="O113" s="139"/>
      <c r="P113" s="139"/>
      <c r="Q113" s="139"/>
      <c r="R113" s="139"/>
      <c r="S113" s="139"/>
      <c r="T113" s="139"/>
      <c r="U113" s="139"/>
      <c r="V113" s="139"/>
      <c r="W113" s="139"/>
      <c r="X113" s="139"/>
      <c r="Y113" s="139"/>
      <c r="Z113" s="139"/>
      <c r="AA113" s="139"/>
      <c r="AB113" s="139"/>
      <c r="AC113" s="139"/>
      <c r="AD113" s="139"/>
      <c r="AE113" s="139"/>
      <c r="AF113" s="139"/>
      <c r="AG113" s="139"/>
      <c r="AH113" s="139"/>
      <c r="AI113" s="139"/>
      <c r="AJ113" s="139"/>
      <c r="AK113" s="139"/>
      <c r="AL113" s="139"/>
      <c r="AM113" s="139"/>
      <c r="AN113" s="139"/>
      <c r="AO113" s="139"/>
      <c r="AP113" s="139"/>
      <c r="AQ113" s="139"/>
      <c r="AR113" s="139"/>
      <c r="AS113" s="139"/>
      <c r="AT113" s="139"/>
      <c r="AU113" s="139"/>
      <c r="AV113" s="139"/>
      <c r="AW113" s="139"/>
      <c r="AX113" s="139"/>
      <c r="AY113" s="139"/>
      <c r="AZ113" s="139"/>
      <c r="BA113" s="140"/>
      <c r="BB113" s="140"/>
      <c r="BC113" s="140"/>
      <c r="BD113" s="140"/>
      <c r="BE113" s="140"/>
      <c r="BF113" s="140"/>
      <c r="BG113" s="140"/>
      <c r="BH113" s="140"/>
      <c r="BI113" s="140"/>
      <c r="BJ113" s="140"/>
      <c r="BK113" s="140"/>
      <c r="BL113" s="140"/>
      <c r="BM113" s="140"/>
      <c r="BN113" s="140"/>
      <c r="BO113" s="140"/>
      <c r="BP113" s="140"/>
      <c r="BQ113" s="140"/>
      <c r="BR113" s="140"/>
      <c r="BS113" s="140"/>
      <c r="BT113" s="140"/>
      <c r="BU113" s="140"/>
      <c r="BV113" s="140"/>
      <c r="BW113" s="140"/>
      <c r="BX113" s="140"/>
      <c r="BY113" s="140"/>
      <c r="BZ113" s="140"/>
      <c r="CA113" s="140"/>
      <c r="CB113" s="140"/>
      <c r="CC113" s="140"/>
      <c r="CD113" s="140"/>
      <c r="CE113" s="140"/>
      <c r="CF113" s="140"/>
      <c r="CG113" s="140"/>
      <c r="CH113" s="140"/>
      <c r="CI113" s="140"/>
      <c r="CJ113" s="140"/>
      <c r="CK113" s="140"/>
      <c r="CL113" s="140"/>
      <c r="CM113" s="140"/>
      <c r="CN113" s="140"/>
      <c r="CO113" s="140"/>
      <c r="CP113" s="140"/>
      <c r="CQ113" s="140"/>
      <c r="CR113" s="140"/>
      <c r="CS113" s="140"/>
      <c r="CT113" s="140"/>
      <c r="CU113" s="140"/>
      <c r="CV113" s="140"/>
      <c r="CW113" s="140"/>
      <c r="CX113" s="140"/>
      <c r="CY113" s="140"/>
      <c r="CZ113" s="140"/>
      <c r="DA113" s="140"/>
      <c r="DB113" s="140"/>
      <c r="DC113" s="140"/>
      <c r="DD113" s="140"/>
      <c r="DE113" s="140"/>
      <c r="DF113" s="140"/>
      <c r="DG113" s="140"/>
      <c r="DH113" s="140"/>
      <c r="DI113" s="140"/>
      <c r="DJ113" s="140"/>
      <c r="DK113" s="140"/>
      <c r="DL113" s="140"/>
      <c r="DM113" s="140"/>
      <c r="DN113" s="140"/>
      <c r="DO113" s="140"/>
      <c r="DP113" s="140"/>
      <c r="DQ113" s="140"/>
      <c r="DR113" s="140"/>
      <c r="DS113" s="140"/>
      <c r="DT113" s="140"/>
      <c r="DU113" s="140"/>
      <c r="DV113" s="140"/>
      <c r="DW113" s="140"/>
      <c r="DX113" s="140"/>
      <c r="DY113" s="140"/>
      <c r="DZ113" s="140"/>
      <c r="EA113" s="140"/>
      <c r="EB113" s="140"/>
      <c r="EC113" s="140"/>
      <c r="ED113" s="140"/>
      <c r="EE113" s="140"/>
      <c r="EF113" s="140"/>
      <c r="EG113" s="140"/>
      <c r="EH113" s="140"/>
      <c r="EI113" s="140"/>
      <c r="EJ113" s="140"/>
      <c r="EK113" s="140"/>
      <c r="EL113" s="140"/>
      <c r="EM113" s="140"/>
      <c r="EN113" s="140"/>
      <c r="EO113" s="140"/>
      <c r="EP113" s="140"/>
      <c r="EQ113" s="140"/>
      <c r="ER113" s="140"/>
      <c r="ES113" s="140"/>
      <c r="ET113" s="140"/>
      <c r="EU113" s="140"/>
      <c r="EV113" s="140"/>
      <c r="EW113" s="140"/>
      <c r="EX113" s="140"/>
      <c r="EY113" s="140"/>
      <c r="EZ113" s="140"/>
      <c r="FA113" s="140"/>
      <c r="FB113" s="140"/>
      <c r="FC113" s="140"/>
      <c r="FD113" s="140"/>
      <c r="FE113" s="140"/>
      <c r="FF113" s="140"/>
      <c r="FG113" s="140"/>
      <c r="FH113" s="140"/>
      <c r="FI113" s="140"/>
      <c r="FJ113" s="140"/>
      <c r="FK113" s="140"/>
      <c r="FL113" s="140"/>
      <c r="FM113" s="140"/>
      <c r="FN113" s="140"/>
    </row>
    <row r="114" spans="1:170" s="141" customFormat="1" x14ac:dyDescent="0.25">
      <c r="A114" s="153"/>
      <c r="B114" s="248" t="s">
        <v>104</v>
      </c>
      <c r="C114" s="361"/>
      <c r="D114" s="362">
        <v>19</v>
      </c>
      <c r="E114" s="155">
        <v>14</v>
      </c>
      <c r="F114" s="156"/>
      <c r="G114" s="157"/>
      <c r="H114" s="156"/>
      <c r="I114" s="158"/>
      <c r="J114" s="352"/>
      <c r="K114" s="70"/>
      <c r="L114" s="70"/>
      <c r="M114" s="70"/>
      <c r="N114" s="70"/>
      <c r="O114" s="139"/>
      <c r="P114" s="139"/>
      <c r="Q114" s="139"/>
      <c r="R114" s="139"/>
      <c r="S114" s="139"/>
      <c r="T114" s="139"/>
      <c r="U114" s="139"/>
      <c r="V114" s="139"/>
      <c r="W114" s="139"/>
      <c r="X114" s="139"/>
      <c r="Y114" s="139"/>
      <c r="Z114" s="139"/>
      <c r="AA114" s="139"/>
      <c r="AB114" s="139"/>
      <c r="AC114" s="139"/>
      <c r="AD114" s="139"/>
      <c r="AE114" s="139"/>
      <c r="AF114" s="139"/>
      <c r="AG114" s="139"/>
      <c r="AH114" s="139"/>
      <c r="AI114" s="139"/>
      <c r="AJ114" s="139"/>
      <c r="AK114" s="139"/>
      <c r="AL114" s="139"/>
      <c r="AM114" s="139"/>
      <c r="AN114" s="139"/>
      <c r="AO114" s="139"/>
      <c r="AP114" s="139"/>
      <c r="AQ114" s="139"/>
      <c r="AR114" s="139"/>
      <c r="AS114" s="139"/>
      <c r="AT114" s="139"/>
      <c r="AU114" s="139"/>
      <c r="AV114" s="139"/>
      <c r="AW114" s="139"/>
      <c r="AX114" s="139"/>
      <c r="AY114" s="139"/>
      <c r="AZ114" s="139"/>
      <c r="BA114" s="140"/>
      <c r="BB114" s="140"/>
      <c r="BC114" s="140"/>
      <c r="BD114" s="140"/>
      <c r="BE114" s="140"/>
      <c r="BF114" s="140"/>
      <c r="BG114" s="140"/>
      <c r="BH114" s="140"/>
      <c r="BI114" s="140"/>
      <c r="BJ114" s="140"/>
      <c r="BK114" s="140"/>
      <c r="BL114" s="140"/>
      <c r="BM114" s="140"/>
      <c r="BN114" s="140"/>
      <c r="BO114" s="140"/>
      <c r="BP114" s="140"/>
      <c r="BQ114" s="140"/>
      <c r="BR114" s="140"/>
      <c r="BS114" s="140"/>
      <c r="BT114" s="140"/>
      <c r="BU114" s="140"/>
      <c r="BV114" s="140"/>
      <c r="BW114" s="140"/>
      <c r="BX114" s="140"/>
      <c r="BY114" s="140"/>
      <c r="BZ114" s="140"/>
      <c r="CA114" s="140"/>
      <c r="CB114" s="140"/>
      <c r="CC114" s="140"/>
      <c r="CD114" s="140"/>
      <c r="CE114" s="140"/>
      <c r="CF114" s="140"/>
      <c r="CG114" s="140"/>
      <c r="CH114" s="140"/>
      <c r="CI114" s="140"/>
      <c r="CJ114" s="140"/>
      <c r="CK114" s="140"/>
      <c r="CL114" s="140"/>
      <c r="CM114" s="140"/>
      <c r="CN114" s="140"/>
      <c r="CO114" s="140"/>
      <c r="CP114" s="140"/>
      <c r="CQ114" s="140"/>
      <c r="CR114" s="140"/>
      <c r="CS114" s="140"/>
      <c r="CT114" s="140"/>
      <c r="CU114" s="140"/>
      <c r="CV114" s="140"/>
      <c r="CW114" s="140"/>
      <c r="CX114" s="140"/>
      <c r="CY114" s="140"/>
      <c r="CZ114" s="140"/>
      <c r="DA114" s="140"/>
      <c r="DB114" s="140"/>
      <c r="DC114" s="140"/>
      <c r="DD114" s="140"/>
      <c r="DE114" s="140"/>
      <c r="DF114" s="140"/>
      <c r="DG114" s="140"/>
      <c r="DH114" s="140"/>
      <c r="DI114" s="140"/>
      <c r="DJ114" s="140"/>
      <c r="DK114" s="140"/>
      <c r="DL114" s="140"/>
      <c r="DM114" s="140"/>
      <c r="DN114" s="140"/>
      <c r="DO114" s="140"/>
      <c r="DP114" s="140"/>
      <c r="DQ114" s="140"/>
      <c r="DR114" s="140"/>
      <c r="DS114" s="140"/>
      <c r="DT114" s="140"/>
      <c r="DU114" s="140"/>
      <c r="DV114" s="140"/>
      <c r="DW114" s="140"/>
      <c r="DX114" s="140"/>
      <c r="DY114" s="140"/>
      <c r="DZ114" s="140"/>
      <c r="EA114" s="140"/>
      <c r="EB114" s="140"/>
      <c r="EC114" s="140"/>
      <c r="ED114" s="140"/>
      <c r="EE114" s="140"/>
      <c r="EF114" s="140"/>
      <c r="EG114" s="140"/>
      <c r="EH114" s="140"/>
      <c r="EI114" s="140"/>
      <c r="EJ114" s="140"/>
      <c r="EK114" s="140"/>
      <c r="EL114" s="140"/>
      <c r="EM114" s="140"/>
      <c r="EN114" s="140"/>
      <c r="EO114" s="140"/>
      <c r="EP114" s="140"/>
      <c r="EQ114" s="140"/>
      <c r="ER114" s="140"/>
      <c r="ES114" s="140"/>
      <c r="ET114" s="140"/>
      <c r="EU114" s="140"/>
      <c r="EV114" s="140"/>
      <c r="EW114" s="140"/>
      <c r="EX114" s="140"/>
      <c r="EY114" s="140"/>
      <c r="EZ114" s="140"/>
      <c r="FA114" s="140"/>
      <c r="FB114" s="140"/>
      <c r="FC114" s="140"/>
      <c r="FD114" s="140"/>
      <c r="FE114" s="140"/>
      <c r="FF114" s="140"/>
      <c r="FG114" s="140"/>
      <c r="FH114" s="140"/>
      <c r="FI114" s="140"/>
      <c r="FJ114" s="140"/>
      <c r="FK114" s="140"/>
      <c r="FL114" s="140"/>
      <c r="FM114" s="140"/>
      <c r="FN114" s="140"/>
    </row>
    <row r="115" spans="1:170" s="141" customFormat="1" x14ac:dyDescent="0.25">
      <c r="A115" s="153"/>
      <c r="B115" s="154" t="s">
        <v>21</v>
      </c>
      <c r="C115" s="361"/>
      <c r="D115" s="362">
        <v>1.5</v>
      </c>
      <c r="E115" s="155">
        <v>1.5</v>
      </c>
      <c r="F115" s="156"/>
      <c r="G115" s="157"/>
      <c r="H115" s="156"/>
      <c r="I115" s="158"/>
      <c r="J115" s="352"/>
      <c r="K115" s="70"/>
      <c r="L115" s="70"/>
      <c r="M115" s="70"/>
      <c r="N115" s="70"/>
      <c r="O115" s="139"/>
      <c r="P115" s="139"/>
      <c r="Q115" s="139"/>
      <c r="R115" s="139"/>
      <c r="S115" s="139"/>
      <c r="T115" s="139"/>
      <c r="U115" s="139"/>
      <c r="V115" s="139"/>
      <c r="W115" s="139"/>
      <c r="X115" s="139"/>
      <c r="Y115" s="139"/>
      <c r="Z115" s="139"/>
      <c r="AA115" s="139"/>
      <c r="AB115" s="139"/>
      <c r="AC115" s="139"/>
      <c r="AD115" s="139"/>
      <c r="AE115" s="139"/>
      <c r="AF115" s="139"/>
      <c r="AG115" s="139"/>
      <c r="AH115" s="139"/>
      <c r="AI115" s="139"/>
      <c r="AJ115" s="139"/>
      <c r="AK115" s="139"/>
      <c r="AL115" s="139"/>
      <c r="AM115" s="139"/>
      <c r="AN115" s="139"/>
      <c r="AO115" s="139"/>
      <c r="AP115" s="139"/>
      <c r="AQ115" s="139"/>
      <c r="AR115" s="139"/>
      <c r="AS115" s="139"/>
      <c r="AT115" s="139"/>
      <c r="AU115" s="139"/>
      <c r="AV115" s="139"/>
      <c r="AW115" s="139"/>
      <c r="AX115" s="139"/>
      <c r="AY115" s="139"/>
      <c r="AZ115" s="139"/>
      <c r="BA115" s="140"/>
      <c r="BB115" s="140"/>
      <c r="BC115" s="140"/>
      <c r="BD115" s="140"/>
      <c r="BE115" s="140"/>
      <c r="BF115" s="140"/>
      <c r="BG115" s="140"/>
      <c r="BH115" s="140"/>
      <c r="BI115" s="140"/>
      <c r="BJ115" s="140"/>
      <c r="BK115" s="140"/>
      <c r="BL115" s="140"/>
      <c r="BM115" s="140"/>
      <c r="BN115" s="140"/>
      <c r="BO115" s="140"/>
      <c r="BP115" s="140"/>
      <c r="BQ115" s="140"/>
      <c r="BR115" s="140"/>
      <c r="BS115" s="140"/>
      <c r="BT115" s="140"/>
      <c r="BU115" s="140"/>
      <c r="BV115" s="140"/>
      <c r="BW115" s="140"/>
      <c r="BX115" s="140"/>
      <c r="BY115" s="140"/>
      <c r="BZ115" s="140"/>
      <c r="CA115" s="140"/>
      <c r="CB115" s="140"/>
      <c r="CC115" s="140"/>
      <c r="CD115" s="140"/>
      <c r="CE115" s="140"/>
      <c r="CF115" s="140"/>
      <c r="CG115" s="140"/>
      <c r="CH115" s="140"/>
      <c r="CI115" s="140"/>
      <c r="CJ115" s="140"/>
      <c r="CK115" s="140"/>
      <c r="CL115" s="140"/>
      <c r="CM115" s="140"/>
      <c r="CN115" s="140"/>
      <c r="CO115" s="140"/>
      <c r="CP115" s="140"/>
      <c r="CQ115" s="140"/>
      <c r="CR115" s="140"/>
      <c r="CS115" s="140"/>
      <c r="CT115" s="140"/>
      <c r="CU115" s="140"/>
      <c r="CV115" s="140"/>
      <c r="CW115" s="140"/>
      <c r="CX115" s="140"/>
      <c r="CY115" s="140"/>
      <c r="CZ115" s="140"/>
      <c r="DA115" s="140"/>
      <c r="DB115" s="140"/>
      <c r="DC115" s="140"/>
      <c r="DD115" s="140"/>
      <c r="DE115" s="140"/>
      <c r="DF115" s="140"/>
      <c r="DG115" s="140"/>
      <c r="DH115" s="140"/>
      <c r="DI115" s="140"/>
      <c r="DJ115" s="140"/>
      <c r="DK115" s="140"/>
      <c r="DL115" s="140"/>
      <c r="DM115" s="140"/>
      <c r="DN115" s="140"/>
      <c r="DO115" s="140"/>
      <c r="DP115" s="140"/>
      <c r="DQ115" s="140"/>
      <c r="DR115" s="140"/>
      <c r="DS115" s="140"/>
      <c r="DT115" s="140"/>
      <c r="DU115" s="140"/>
      <c r="DV115" s="140"/>
      <c r="DW115" s="140"/>
      <c r="DX115" s="140"/>
      <c r="DY115" s="140"/>
      <c r="DZ115" s="140"/>
      <c r="EA115" s="140"/>
      <c r="EB115" s="140"/>
      <c r="EC115" s="140"/>
      <c r="ED115" s="140"/>
      <c r="EE115" s="140"/>
      <c r="EF115" s="140"/>
      <c r="EG115" s="140"/>
      <c r="EH115" s="140"/>
      <c r="EI115" s="140"/>
      <c r="EJ115" s="140"/>
      <c r="EK115" s="140"/>
      <c r="EL115" s="140"/>
      <c r="EM115" s="140"/>
      <c r="EN115" s="140"/>
      <c r="EO115" s="140"/>
      <c r="EP115" s="140"/>
      <c r="EQ115" s="140"/>
      <c r="ER115" s="140"/>
      <c r="ES115" s="140"/>
      <c r="ET115" s="140"/>
      <c r="EU115" s="140"/>
      <c r="EV115" s="140"/>
      <c r="EW115" s="140"/>
      <c r="EX115" s="140"/>
      <c r="EY115" s="140"/>
      <c r="EZ115" s="140"/>
      <c r="FA115" s="140"/>
      <c r="FB115" s="140"/>
      <c r="FC115" s="140"/>
      <c r="FD115" s="140"/>
      <c r="FE115" s="140"/>
      <c r="FF115" s="140"/>
      <c r="FG115" s="140"/>
      <c r="FH115" s="140"/>
      <c r="FI115" s="140"/>
      <c r="FJ115" s="140"/>
      <c r="FK115" s="140"/>
      <c r="FL115" s="140"/>
      <c r="FM115" s="140"/>
      <c r="FN115" s="140"/>
    </row>
    <row r="116" spans="1:170" s="33" customFormat="1" x14ac:dyDescent="0.25">
      <c r="A116" s="153"/>
      <c r="B116" s="154" t="s">
        <v>282</v>
      </c>
      <c r="C116" s="361"/>
      <c r="D116" s="362">
        <v>0.6</v>
      </c>
      <c r="E116" s="155">
        <v>0.6</v>
      </c>
      <c r="F116" s="156"/>
      <c r="G116" s="157"/>
      <c r="H116" s="156"/>
      <c r="I116" s="158"/>
      <c r="J116" s="352"/>
      <c r="K116" s="70"/>
      <c r="L116" s="70"/>
      <c r="M116" s="70"/>
      <c r="N116" s="70"/>
      <c r="O116" s="139"/>
      <c r="P116" s="139"/>
      <c r="Q116" s="139"/>
      <c r="R116" s="139"/>
      <c r="S116" s="139"/>
      <c r="T116" s="139"/>
      <c r="U116" s="139"/>
      <c r="V116" s="139"/>
      <c r="W116" s="139"/>
      <c r="X116" s="139"/>
      <c r="Y116" s="139"/>
      <c r="Z116" s="139"/>
      <c r="AA116" s="139"/>
      <c r="AB116" s="139"/>
      <c r="AC116" s="139"/>
      <c r="AD116" s="139"/>
      <c r="AE116" s="139"/>
      <c r="AF116" s="139"/>
      <c r="AG116" s="139"/>
      <c r="AH116" s="139"/>
      <c r="AI116" s="139"/>
      <c r="AJ116" s="139"/>
      <c r="AK116" s="139"/>
      <c r="AL116" s="139"/>
      <c r="AM116" s="139"/>
      <c r="AN116" s="139"/>
      <c r="AO116" s="139"/>
      <c r="AP116" s="139"/>
      <c r="AQ116" s="139"/>
      <c r="AR116" s="139"/>
      <c r="AS116" s="139"/>
      <c r="AT116" s="139"/>
      <c r="AU116" s="139"/>
      <c r="AV116" s="139"/>
      <c r="AW116" s="139"/>
      <c r="AX116" s="139"/>
      <c r="AY116" s="139"/>
      <c r="AZ116" s="139"/>
      <c r="BA116" s="64"/>
      <c r="BB116" s="64"/>
      <c r="BC116" s="64"/>
      <c r="BD116" s="64"/>
      <c r="BE116" s="64"/>
      <c r="BF116" s="64"/>
      <c r="BG116" s="64"/>
      <c r="BH116" s="64"/>
      <c r="BI116" s="64"/>
      <c r="BJ116" s="64"/>
      <c r="BK116" s="64"/>
      <c r="BL116" s="64"/>
      <c r="BM116" s="64"/>
      <c r="BN116" s="64"/>
      <c r="BO116" s="64"/>
      <c r="BP116" s="64"/>
      <c r="BQ116" s="64"/>
      <c r="BR116" s="64"/>
      <c r="BS116" s="64"/>
      <c r="BT116" s="64"/>
      <c r="BU116" s="64"/>
      <c r="BV116" s="64"/>
      <c r="BW116" s="64"/>
      <c r="BX116" s="64"/>
      <c r="BY116" s="64"/>
      <c r="BZ116" s="64"/>
      <c r="CA116" s="64"/>
      <c r="CB116" s="64"/>
      <c r="CC116" s="64"/>
      <c r="CD116" s="64"/>
      <c r="CE116" s="64"/>
      <c r="CF116" s="64"/>
      <c r="CG116" s="64"/>
      <c r="CH116" s="64"/>
      <c r="CI116" s="64"/>
      <c r="CJ116" s="64"/>
      <c r="CK116" s="64"/>
      <c r="CL116" s="64"/>
      <c r="CM116" s="64"/>
      <c r="CN116" s="64"/>
      <c r="CO116" s="64"/>
      <c r="CP116" s="64"/>
      <c r="CQ116" s="64"/>
      <c r="CR116" s="64"/>
      <c r="CS116" s="64"/>
      <c r="CT116" s="64"/>
      <c r="CU116" s="64"/>
      <c r="CV116" s="64"/>
      <c r="CW116" s="64"/>
      <c r="CX116" s="64"/>
      <c r="CY116" s="64"/>
      <c r="CZ116" s="64"/>
      <c r="DA116" s="64"/>
      <c r="DB116" s="64"/>
      <c r="DC116" s="64"/>
      <c r="DD116" s="64"/>
      <c r="DE116" s="64"/>
      <c r="DF116" s="64"/>
      <c r="DG116" s="64"/>
      <c r="DH116" s="64"/>
      <c r="DI116" s="64"/>
      <c r="DJ116" s="64"/>
      <c r="DK116" s="64"/>
      <c r="DL116" s="64"/>
      <c r="DM116" s="64"/>
      <c r="DN116" s="64"/>
      <c r="DO116" s="64"/>
      <c r="DP116" s="64"/>
      <c r="DQ116" s="64"/>
      <c r="DR116" s="64"/>
      <c r="DS116" s="64"/>
      <c r="DT116" s="64"/>
      <c r="DU116" s="64"/>
      <c r="DV116" s="64"/>
      <c r="DW116" s="64"/>
      <c r="DX116" s="64"/>
      <c r="DY116" s="64"/>
      <c r="DZ116" s="64"/>
      <c r="EA116" s="64"/>
      <c r="EB116" s="64"/>
      <c r="EC116" s="64"/>
      <c r="ED116" s="64"/>
      <c r="EE116" s="64"/>
      <c r="EF116" s="64"/>
      <c r="EG116" s="64"/>
      <c r="EH116" s="64"/>
      <c r="EI116" s="64"/>
      <c r="EJ116" s="64"/>
      <c r="EK116" s="64"/>
      <c r="EL116" s="64"/>
      <c r="EM116" s="64"/>
      <c r="EN116" s="64"/>
      <c r="EO116" s="64"/>
      <c r="EP116" s="64"/>
      <c r="EQ116" s="64"/>
      <c r="ER116" s="64"/>
      <c r="ES116" s="64"/>
      <c r="ET116" s="64"/>
      <c r="EU116" s="64"/>
      <c r="EV116" s="64"/>
      <c r="EW116" s="64"/>
      <c r="EX116" s="64"/>
      <c r="EY116" s="64"/>
      <c r="EZ116" s="64"/>
      <c r="FA116" s="64"/>
      <c r="FB116" s="64"/>
      <c r="FC116" s="64"/>
      <c r="FD116" s="64"/>
      <c r="FE116" s="64"/>
      <c r="FF116" s="64"/>
      <c r="FG116" s="64"/>
      <c r="FH116" s="64"/>
      <c r="FI116" s="64"/>
      <c r="FJ116" s="64"/>
      <c r="FK116" s="64"/>
      <c r="FL116" s="64"/>
      <c r="FM116" s="64"/>
      <c r="FN116" s="64"/>
    </row>
    <row r="117" spans="1:170" x14ac:dyDescent="0.25">
      <c r="A117" s="153" t="s">
        <v>169</v>
      </c>
      <c r="B117" s="213"/>
      <c r="C117" s="203" t="s">
        <v>258</v>
      </c>
      <c r="D117" s="219"/>
      <c r="E117" s="169"/>
      <c r="F117" s="168">
        <v>7.4</v>
      </c>
      <c r="G117" s="168">
        <v>7.5</v>
      </c>
      <c r="H117" s="168">
        <v>16.600000000000001</v>
      </c>
      <c r="I117" s="168">
        <v>164</v>
      </c>
      <c r="J117" s="165" t="s">
        <v>288</v>
      </c>
      <c r="K117" s="167"/>
    </row>
    <row r="118" spans="1:170" x14ac:dyDescent="0.25">
      <c r="A118" s="153"/>
      <c r="B118" s="213"/>
      <c r="C118" s="203"/>
      <c r="D118" s="219"/>
      <c r="E118" s="169"/>
      <c r="F118" s="168"/>
      <c r="G118" s="168"/>
      <c r="H118" s="168"/>
      <c r="I118" s="168"/>
      <c r="J118" s="165"/>
      <c r="K118" s="167"/>
    </row>
    <row r="119" spans="1:170" x14ac:dyDescent="0.25">
      <c r="A119" s="153"/>
      <c r="B119" s="166" t="s">
        <v>121</v>
      </c>
      <c r="C119" s="203"/>
      <c r="D119" s="219">
        <v>47.04</v>
      </c>
      <c r="E119" s="169">
        <v>44.8</v>
      </c>
      <c r="F119" s="168"/>
      <c r="G119" s="168"/>
      <c r="H119" s="168"/>
      <c r="I119" s="168"/>
      <c r="J119" s="352"/>
      <c r="K119" s="167"/>
    </row>
    <row r="120" spans="1:170" ht="15" customHeight="1" x14ac:dyDescent="0.25">
      <c r="A120" s="153"/>
      <c r="B120" s="166" t="s">
        <v>122</v>
      </c>
      <c r="C120" s="203"/>
      <c r="D120" s="219">
        <v>12.6</v>
      </c>
      <c r="E120" s="169">
        <v>12</v>
      </c>
      <c r="F120" s="168"/>
      <c r="G120" s="168"/>
      <c r="H120" s="168"/>
      <c r="I120" s="168"/>
      <c r="J120" s="163"/>
      <c r="K120" s="167"/>
    </row>
    <row r="121" spans="1:170" x14ac:dyDescent="0.25">
      <c r="A121" s="153"/>
      <c r="B121" s="166" t="s">
        <v>123</v>
      </c>
      <c r="C121" s="203"/>
      <c r="D121" s="219">
        <v>12.6</v>
      </c>
      <c r="E121" s="169">
        <v>12</v>
      </c>
      <c r="F121" s="168"/>
      <c r="G121" s="168"/>
      <c r="H121" s="168"/>
      <c r="I121" s="168"/>
      <c r="J121" s="163"/>
      <c r="K121" s="167"/>
    </row>
    <row r="122" spans="1:170" x14ac:dyDescent="0.25">
      <c r="A122" s="153"/>
      <c r="B122" s="166" t="s">
        <v>164</v>
      </c>
      <c r="C122" s="203"/>
      <c r="D122" s="219">
        <v>2.0499999999999998</v>
      </c>
      <c r="E122" s="169">
        <v>1.6</v>
      </c>
      <c r="F122" s="168"/>
      <c r="G122" s="168"/>
      <c r="H122" s="168"/>
      <c r="I122" s="168"/>
      <c r="J122" s="163"/>
      <c r="K122" s="167"/>
    </row>
    <row r="123" spans="1:170" x14ac:dyDescent="0.25">
      <c r="A123" s="153"/>
      <c r="B123" s="166" t="s">
        <v>20</v>
      </c>
      <c r="C123" s="203"/>
      <c r="D123" s="219">
        <v>19.04</v>
      </c>
      <c r="E123" s="169">
        <v>16</v>
      </c>
      <c r="F123" s="168"/>
      <c r="G123" s="168"/>
      <c r="H123" s="168"/>
      <c r="I123" s="168"/>
      <c r="J123" s="163"/>
      <c r="K123" s="167"/>
    </row>
    <row r="124" spans="1:170" x14ac:dyDescent="0.25">
      <c r="A124" s="153"/>
      <c r="B124" s="166" t="s">
        <v>14</v>
      </c>
      <c r="C124" s="203"/>
      <c r="D124" s="219">
        <v>4</v>
      </c>
      <c r="E124" s="169">
        <v>4</v>
      </c>
      <c r="F124" s="168"/>
      <c r="G124" s="168"/>
      <c r="H124" s="168"/>
      <c r="I124" s="168"/>
      <c r="J124" s="163"/>
      <c r="K124" s="167"/>
    </row>
    <row r="125" spans="1:170" x14ac:dyDescent="0.25">
      <c r="A125" s="153"/>
      <c r="B125" s="166" t="s">
        <v>13</v>
      </c>
      <c r="C125" s="203"/>
      <c r="D125" s="219">
        <v>0.8</v>
      </c>
      <c r="E125" s="169">
        <v>0.8</v>
      </c>
      <c r="F125" s="168"/>
      <c r="G125" s="168"/>
      <c r="H125" s="168"/>
      <c r="I125" s="168"/>
      <c r="J125" s="163"/>
      <c r="K125" s="167"/>
    </row>
    <row r="126" spans="1:170" x14ac:dyDescent="0.25">
      <c r="A126" s="153"/>
      <c r="B126" s="166" t="s">
        <v>12</v>
      </c>
      <c r="C126" s="203"/>
      <c r="D126" s="219">
        <v>152</v>
      </c>
      <c r="E126" s="169">
        <v>152</v>
      </c>
      <c r="F126" s="168"/>
      <c r="G126" s="168"/>
      <c r="H126" s="168"/>
      <c r="I126" s="168"/>
      <c r="J126" s="163"/>
      <c r="K126" s="167"/>
    </row>
    <row r="127" spans="1:170" x14ac:dyDescent="0.25">
      <c r="A127" s="153"/>
      <c r="B127" s="154" t="s">
        <v>99</v>
      </c>
      <c r="C127" s="203"/>
      <c r="D127" s="219"/>
      <c r="E127" s="169"/>
      <c r="F127" s="168"/>
      <c r="G127" s="168"/>
      <c r="H127" s="168"/>
      <c r="I127" s="168"/>
      <c r="J127" s="163"/>
      <c r="K127" s="167"/>
    </row>
    <row r="128" spans="1:170" x14ac:dyDescent="0.25">
      <c r="A128" s="153"/>
      <c r="B128" s="166" t="s">
        <v>27</v>
      </c>
      <c r="C128" s="203"/>
      <c r="D128" s="219">
        <v>28.7</v>
      </c>
      <c r="E128" s="205">
        <v>24.1</v>
      </c>
      <c r="F128" s="168"/>
      <c r="G128" s="168"/>
      <c r="H128" s="168"/>
      <c r="I128" s="168"/>
      <c r="J128" s="163"/>
      <c r="K128" s="167"/>
    </row>
    <row r="129" spans="1:11" x14ac:dyDescent="0.25">
      <c r="A129" s="153"/>
      <c r="B129" s="166" t="s">
        <v>14</v>
      </c>
      <c r="C129" s="203"/>
      <c r="D129" s="219">
        <v>4.0999999999999996</v>
      </c>
      <c r="E129" s="205">
        <v>4.0999999999999996</v>
      </c>
      <c r="F129" s="168"/>
      <c r="G129" s="168"/>
      <c r="H129" s="168"/>
      <c r="I129" s="168"/>
      <c r="J129" s="163"/>
      <c r="K129" s="167"/>
    </row>
    <row r="130" spans="1:11" x14ac:dyDescent="0.25">
      <c r="A130" s="153"/>
      <c r="B130" s="154" t="s">
        <v>100</v>
      </c>
      <c r="C130" s="203"/>
      <c r="D130" s="219"/>
      <c r="E130" s="205"/>
      <c r="F130" s="168"/>
      <c r="G130" s="168"/>
      <c r="H130" s="168"/>
      <c r="I130" s="168"/>
      <c r="J130" s="165"/>
      <c r="K130" s="167"/>
    </row>
    <row r="131" spans="1:11" x14ac:dyDescent="0.25">
      <c r="A131" s="153"/>
      <c r="B131" s="166" t="s">
        <v>101</v>
      </c>
      <c r="C131" s="203"/>
      <c r="D131" s="219">
        <v>22.8</v>
      </c>
      <c r="E131" s="205">
        <v>22.8</v>
      </c>
      <c r="F131" s="168"/>
      <c r="G131" s="168"/>
      <c r="H131" s="168"/>
      <c r="I131" s="168"/>
      <c r="J131" s="165"/>
      <c r="K131" s="167"/>
    </row>
    <row r="132" spans="1:11" x14ac:dyDescent="0.25">
      <c r="A132" s="153"/>
      <c r="B132" s="166" t="s">
        <v>20</v>
      </c>
      <c r="C132" s="203"/>
      <c r="D132" s="219">
        <v>4.28</v>
      </c>
      <c r="E132" s="205">
        <v>3.6</v>
      </c>
      <c r="F132" s="168"/>
      <c r="G132" s="168"/>
      <c r="H132" s="168"/>
      <c r="I132" s="168"/>
      <c r="J132" s="165"/>
      <c r="K132" s="167"/>
    </row>
    <row r="133" spans="1:11" x14ac:dyDescent="0.25">
      <c r="A133" s="153"/>
      <c r="B133" s="166" t="s">
        <v>13</v>
      </c>
      <c r="C133" s="203"/>
      <c r="D133" s="219">
        <v>0.2</v>
      </c>
      <c r="E133" s="205">
        <v>0.2</v>
      </c>
      <c r="F133" s="168"/>
      <c r="G133" s="168"/>
      <c r="H133" s="168"/>
      <c r="I133" s="168"/>
      <c r="J133" s="165"/>
      <c r="K133" s="167"/>
    </row>
    <row r="134" spans="1:11" x14ac:dyDescent="0.25">
      <c r="A134" s="153"/>
      <c r="B134" s="166" t="s">
        <v>12</v>
      </c>
      <c r="C134" s="203"/>
      <c r="D134" s="219">
        <v>2</v>
      </c>
      <c r="E134" s="169">
        <v>2</v>
      </c>
      <c r="F134" s="168"/>
      <c r="G134" s="168"/>
      <c r="H134" s="168"/>
      <c r="I134" s="168"/>
      <c r="J134" s="165"/>
      <c r="K134" s="167"/>
    </row>
    <row r="135" spans="1:11" x14ac:dyDescent="0.25">
      <c r="A135" s="153" t="s">
        <v>179</v>
      </c>
      <c r="B135" s="166"/>
      <c r="C135" s="167">
        <v>80</v>
      </c>
      <c r="D135" s="168"/>
      <c r="E135" s="169"/>
      <c r="F135" s="168">
        <v>13.5</v>
      </c>
      <c r="G135" s="168">
        <v>9.9</v>
      </c>
      <c r="H135" s="168">
        <v>6.7</v>
      </c>
      <c r="I135" s="205">
        <v>170</v>
      </c>
      <c r="J135" s="165" t="s">
        <v>224</v>
      </c>
      <c r="K135" s="167"/>
    </row>
    <row r="136" spans="1:11" x14ac:dyDescent="0.25">
      <c r="A136" s="153"/>
      <c r="B136" s="166" t="s">
        <v>124</v>
      </c>
      <c r="C136" s="204"/>
      <c r="D136" s="168">
        <v>65.8</v>
      </c>
      <c r="E136" s="169">
        <v>65.8</v>
      </c>
      <c r="F136" s="168"/>
      <c r="G136" s="168"/>
      <c r="H136" s="168"/>
      <c r="I136" s="205"/>
      <c r="J136" s="363"/>
      <c r="K136" s="167"/>
    </row>
    <row r="137" spans="1:11" x14ac:dyDescent="0.25">
      <c r="A137" s="153"/>
      <c r="B137" s="166" t="s">
        <v>48</v>
      </c>
      <c r="C137" s="204"/>
      <c r="D137" s="168">
        <v>15.83</v>
      </c>
      <c r="E137" s="169">
        <v>13.3</v>
      </c>
      <c r="F137" s="168"/>
      <c r="G137" s="168"/>
      <c r="H137" s="168"/>
      <c r="I137" s="168"/>
      <c r="J137" s="363"/>
      <c r="K137" s="167"/>
    </row>
    <row r="138" spans="1:11" x14ac:dyDescent="0.25">
      <c r="A138" s="153"/>
      <c r="B138" s="166" t="s">
        <v>125</v>
      </c>
      <c r="C138" s="204"/>
      <c r="D138" s="168">
        <v>40</v>
      </c>
      <c r="E138" s="169"/>
      <c r="F138" s="168"/>
      <c r="G138" s="168"/>
      <c r="H138" s="168"/>
      <c r="I138" s="205"/>
      <c r="J138" s="363"/>
      <c r="K138" s="167"/>
    </row>
    <row r="139" spans="1:11" x14ac:dyDescent="0.25">
      <c r="A139" s="153"/>
      <c r="B139" s="166" t="s">
        <v>28</v>
      </c>
      <c r="C139" s="204"/>
      <c r="D139" s="168">
        <v>30.2</v>
      </c>
      <c r="E139" s="169">
        <v>30.2</v>
      </c>
      <c r="F139" s="168"/>
      <c r="G139" s="168"/>
      <c r="H139" s="168"/>
      <c r="I139" s="205"/>
      <c r="J139" s="363"/>
      <c r="K139" s="167"/>
    </row>
    <row r="140" spans="1:11" x14ac:dyDescent="0.25">
      <c r="A140" s="153"/>
      <c r="B140" s="166" t="s">
        <v>48</v>
      </c>
      <c r="C140" s="204"/>
      <c r="D140" s="168">
        <v>16.899999999999999</v>
      </c>
      <c r="E140" s="169">
        <v>14.2</v>
      </c>
      <c r="F140" s="168"/>
      <c r="G140" s="168"/>
      <c r="H140" s="168"/>
      <c r="I140" s="205"/>
      <c r="J140" s="363"/>
      <c r="K140" s="167"/>
    </row>
    <row r="141" spans="1:11" x14ac:dyDescent="0.25">
      <c r="A141" s="153"/>
      <c r="B141" s="166" t="s">
        <v>77</v>
      </c>
      <c r="C141" s="204"/>
      <c r="D141" s="168">
        <v>3.55</v>
      </c>
      <c r="E141" s="169">
        <v>3.55</v>
      </c>
      <c r="F141" s="205"/>
      <c r="G141" s="168"/>
      <c r="H141" s="169"/>
      <c r="I141" s="205"/>
      <c r="J141" s="363"/>
      <c r="K141" s="167"/>
    </row>
    <row r="142" spans="1:11" x14ac:dyDescent="0.25">
      <c r="A142" s="153"/>
      <c r="B142" s="166" t="s">
        <v>13</v>
      </c>
      <c r="C142" s="204"/>
      <c r="D142" s="168">
        <v>1.3</v>
      </c>
      <c r="E142" s="169">
        <v>1.3</v>
      </c>
      <c r="F142" s="205"/>
      <c r="G142" s="168"/>
      <c r="H142" s="169"/>
      <c r="I142" s="205"/>
      <c r="J142" s="363"/>
      <c r="K142" s="167"/>
    </row>
    <row r="143" spans="1:11" x14ac:dyDescent="0.25">
      <c r="A143" s="153"/>
      <c r="B143" s="166" t="s">
        <v>41</v>
      </c>
      <c r="C143" s="204"/>
      <c r="D143" s="168">
        <v>40</v>
      </c>
      <c r="E143" s="169"/>
      <c r="F143" s="205"/>
      <c r="G143" s="168"/>
      <c r="H143" s="169"/>
      <c r="I143" s="205"/>
      <c r="J143" s="363"/>
      <c r="K143" s="167"/>
    </row>
    <row r="144" spans="1:11" x14ac:dyDescent="0.25">
      <c r="A144" s="153" t="s">
        <v>126</v>
      </c>
      <c r="B144" s="166"/>
      <c r="C144" s="204" t="s">
        <v>52</v>
      </c>
      <c r="D144" s="168"/>
      <c r="E144" s="219"/>
      <c r="F144" s="205">
        <v>3.05</v>
      </c>
      <c r="G144" s="168">
        <v>4.16</v>
      </c>
      <c r="H144" s="169">
        <v>25.68</v>
      </c>
      <c r="I144" s="205">
        <v>152.4</v>
      </c>
      <c r="J144" s="173" t="s">
        <v>89</v>
      </c>
      <c r="K144" s="167"/>
    </row>
    <row r="145" spans="1:11" x14ac:dyDescent="0.25">
      <c r="A145" s="153"/>
      <c r="B145" s="166" t="s">
        <v>127</v>
      </c>
      <c r="C145" s="204"/>
      <c r="D145" s="168">
        <v>22.5</v>
      </c>
      <c r="E145" s="219">
        <v>22.5</v>
      </c>
      <c r="F145" s="205"/>
      <c r="G145" s="168"/>
      <c r="H145" s="169"/>
      <c r="I145" s="205"/>
      <c r="J145" s="165"/>
      <c r="K145" s="167"/>
    </row>
    <row r="146" spans="1:11" x14ac:dyDescent="0.25">
      <c r="A146" s="153"/>
      <c r="B146" s="166" t="s">
        <v>12</v>
      </c>
      <c r="C146" s="204"/>
      <c r="D146" s="168">
        <v>120</v>
      </c>
      <c r="E146" s="219">
        <v>120</v>
      </c>
      <c r="F146" s="205"/>
      <c r="G146" s="168"/>
      <c r="H146" s="169"/>
      <c r="I146" s="205"/>
      <c r="J146" s="165"/>
      <c r="K146" s="167"/>
    </row>
    <row r="147" spans="1:11" x14ac:dyDescent="0.25">
      <c r="A147" s="153"/>
      <c r="B147" s="166" t="s">
        <v>30</v>
      </c>
      <c r="C147" s="204"/>
      <c r="D147" s="168">
        <v>5</v>
      </c>
      <c r="E147" s="219">
        <v>5</v>
      </c>
      <c r="F147" s="205"/>
      <c r="G147" s="168"/>
      <c r="H147" s="169"/>
      <c r="I147" s="205"/>
      <c r="J147" s="165"/>
      <c r="K147" s="167"/>
    </row>
    <row r="148" spans="1:11" x14ac:dyDescent="0.25">
      <c r="A148" s="153"/>
      <c r="B148" s="166" t="s">
        <v>13</v>
      </c>
      <c r="C148" s="204"/>
      <c r="D148" s="168">
        <v>0.75</v>
      </c>
      <c r="E148" s="219">
        <v>0.75</v>
      </c>
      <c r="F148" s="205"/>
      <c r="G148" s="168"/>
      <c r="H148" s="169"/>
      <c r="I148" s="205"/>
      <c r="J148" s="165"/>
      <c r="K148" s="167"/>
    </row>
    <row r="149" spans="1:11" x14ac:dyDescent="0.25">
      <c r="A149" s="153" t="s">
        <v>214</v>
      </c>
      <c r="B149" s="166"/>
      <c r="C149" s="167">
        <v>200</v>
      </c>
      <c r="D149" s="168"/>
      <c r="E149" s="169"/>
      <c r="F149" s="168">
        <v>0.26</v>
      </c>
      <c r="G149" s="169">
        <v>0.26</v>
      </c>
      <c r="H149" s="168">
        <v>10.27</v>
      </c>
      <c r="I149" s="169">
        <v>44.5</v>
      </c>
      <c r="J149" s="157" t="s">
        <v>245</v>
      </c>
      <c r="K149" s="167"/>
    </row>
    <row r="150" spans="1:11" x14ac:dyDescent="0.25">
      <c r="A150" s="153"/>
      <c r="B150" s="166" t="s">
        <v>213</v>
      </c>
      <c r="C150" s="204"/>
      <c r="D150" s="168">
        <v>30</v>
      </c>
      <c r="E150" s="169">
        <v>30</v>
      </c>
      <c r="F150" s="168"/>
      <c r="G150" s="169"/>
      <c r="H150" s="168"/>
      <c r="I150" s="169"/>
      <c r="J150" s="163"/>
      <c r="K150" s="167"/>
    </row>
    <row r="151" spans="1:11" x14ac:dyDescent="0.25">
      <c r="A151" s="153"/>
      <c r="B151" s="166" t="s">
        <v>28</v>
      </c>
      <c r="C151" s="204"/>
      <c r="D151" s="168">
        <v>203</v>
      </c>
      <c r="E151" s="169">
        <v>203</v>
      </c>
      <c r="F151" s="168"/>
      <c r="G151" s="169"/>
      <c r="H151" s="168"/>
      <c r="I151" s="169"/>
      <c r="J151" s="352"/>
    </row>
    <row r="152" spans="1:11" ht="15.75" thickBot="1" x14ac:dyDescent="0.3">
      <c r="A152" s="214" t="s">
        <v>184</v>
      </c>
      <c r="B152" s="215"/>
      <c r="C152" s="221">
        <v>40</v>
      </c>
      <c r="D152" s="218">
        <v>40</v>
      </c>
      <c r="E152" s="218">
        <v>40</v>
      </c>
      <c r="F152" s="218">
        <v>2.64</v>
      </c>
      <c r="G152" s="218">
        <v>0.48</v>
      </c>
      <c r="H152" s="218">
        <v>14</v>
      </c>
      <c r="I152" s="218">
        <v>70.900000000000006</v>
      </c>
      <c r="J152" s="353"/>
    </row>
    <row r="153" spans="1:11" ht="15.75" thickBot="1" x14ac:dyDescent="0.3">
      <c r="A153" s="207" t="s">
        <v>15</v>
      </c>
      <c r="B153" s="208"/>
      <c r="C153" s="225">
        <v>765</v>
      </c>
      <c r="D153" s="222"/>
      <c r="E153" s="193"/>
      <c r="F153" s="227">
        <v>27.85</v>
      </c>
      <c r="G153" s="227">
        <v>24.600000000000005</v>
      </c>
      <c r="H153" s="227">
        <v>78.25</v>
      </c>
      <c r="I153" s="227">
        <v>646.79999999999995</v>
      </c>
      <c r="J153" s="342"/>
    </row>
    <row r="154" spans="1:11" x14ac:dyDescent="0.25">
      <c r="A154" s="196"/>
      <c r="B154" s="197" t="s">
        <v>112</v>
      </c>
      <c r="C154" s="223"/>
      <c r="D154" s="212"/>
      <c r="E154" s="181"/>
      <c r="F154" s="181"/>
      <c r="G154" s="181"/>
      <c r="H154" s="181"/>
      <c r="I154" s="181"/>
      <c r="J154" s="364"/>
    </row>
    <row r="155" spans="1:11" x14ac:dyDescent="0.25">
      <c r="A155" s="153" t="s">
        <v>128</v>
      </c>
      <c r="B155" s="166"/>
      <c r="C155" s="167">
        <v>95</v>
      </c>
      <c r="D155" s="168">
        <v>108.3</v>
      </c>
      <c r="E155" s="169">
        <v>95</v>
      </c>
      <c r="F155" s="168">
        <v>0.38</v>
      </c>
      <c r="G155" s="169">
        <v>0.28999999999999998</v>
      </c>
      <c r="H155" s="168">
        <v>9.7899999999999991</v>
      </c>
      <c r="I155" s="169">
        <v>43.3</v>
      </c>
      <c r="J155" s="163" t="s">
        <v>107</v>
      </c>
      <c r="K155" s="167"/>
    </row>
    <row r="156" spans="1:11" x14ac:dyDescent="0.25">
      <c r="K156" s="167"/>
    </row>
    <row r="157" spans="1:11" x14ac:dyDescent="0.25">
      <c r="A157" s="153" t="s">
        <v>133</v>
      </c>
      <c r="B157" s="166"/>
      <c r="C157" s="171">
        <v>80</v>
      </c>
      <c r="D157" s="219"/>
      <c r="E157" s="168"/>
      <c r="F157" s="168">
        <v>12.32</v>
      </c>
      <c r="G157" s="168">
        <v>3.59</v>
      </c>
      <c r="H157" s="168">
        <v>10.25</v>
      </c>
      <c r="I157" s="205">
        <v>122.6</v>
      </c>
      <c r="J157" s="164" t="s">
        <v>226</v>
      </c>
    </row>
    <row r="158" spans="1:11" x14ac:dyDescent="0.25">
      <c r="A158" s="153"/>
      <c r="B158" s="166" t="s">
        <v>102</v>
      </c>
      <c r="C158" s="203"/>
      <c r="D158" s="219">
        <v>63.13</v>
      </c>
      <c r="E158" s="168">
        <v>59</v>
      </c>
      <c r="F158" s="168"/>
      <c r="G158" s="168"/>
      <c r="H158" s="168"/>
      <c r="I158" s="205"/>
      <c r="J158" s="164"/>
      <c r="K158" s="167"/>
    </row>
    <row r="159" spans="1:11" x14ac:dyDescent="0.25">
      <c r="A159" s="153"/>
      <c r="B159" s="166" t="s">
        <v>27</v>
      </c>
      <c r="C159" s="203"/>
      <c r="D159" s="219">
        <v>5</v>
      </c>
      <c r="E159" s="168">
        <v>5</v>
      </c>
      <c r="F159" s="168"/>
      <c r="G159" s="168"/>
      <c r="H159" s="168"/>
      <c r="I159" s="205"/>
      <c r="J159" s="365"/>
      <c r="K159" s="167"/>
    </row>
    <row r="160" spans="1:11" x14ac:dyDescent="0.25">
      <c r="A160" s="153"/>
      <c r="B160" s="166" t="s">
        <v>20</v>
      </c>
      <c r="C160" s="203"/>
      <c r="D160" s="219">
        <v>17.850000000000001</v>
      </c>
      <c r="E160" s="168">
        <v>15</v>
      </c>
      <c r="F160" s="168"/>
      <c r="G160" s="168"/>
      <c r="H160" s="168"/>
      <c r="I160" s="205"/>
      <c r="J160" s="365"/>
      <c r="K160" s="167"/>
    </row>
    <row r="161" spans="1:61" x14ac:dyDescent="0.25">
      <c r="A161" s="153"/>
      <c r="B161" s="166" t="s">
        <v>28</v>
      </c>
      <c r="C161" s="203"/>
      <c r="D161" s="219">
        <v>21</v>
      </c>
      <c r="E161" s="168">
        <v>21</v>
      </c>
      <c r="F161" s="168"/>
      <c r="G161" s="168"/>
      <c r="H161" s="168"/>
      <c r="I161" s="205"/>
      <c r="J161" s="365"/>
      <c r="K161" s="167"/>
    </row>
    <row r="162" spans="1:61" x14ac:dyDescent="0.25">
      <c r="A162" s="153"/>
      <c r="B162" s="166" t="s">
        <v>13</v>
      </c>
      <c r="C162" s="203"/>
      <c r="D162" s="219">
        <v>1</v>
      </c>
      <c r="E162" s="168">
        <v>1</v>
      </c>
      <c r="F162" s="168"/>
      <c r="G162" s="168"/>
      <c r="H162" s="168"/>
      <c r="I162" s="205"/>
      <c r="J162" s="365"/>
      <c r="K162" s="167"/>
    </row>
    <row r="163" spans="1:61" x14ac:dyDescent="0.25">
      <c r="A163" s="153"/>
      <c r="B163" s="166" t="s">
        <v>21</v>
      </c>
      <c r="C163" s="203"/>
      <c r="D163" s="219">
        <v>3</v>
      </c>
      <c r="E163" s="168">
        <v>3</v>
      </c>
      <c r="F163" s="168"/>
      <c r="G163" s="168"/>
      <c r="H163" s="168"/>
      <c r="I163" s="205"/>
      <c r="J163" s="365"/>
      <c r="K163" s="167"/>
    </row>
    <row r="164" spans="1:61" x14ac:dyDescent="0.25">
      <c r="A164" s="153" t="s">
        <v>134</v>
      </c>
      <c r="B164" s="166"/>
      <c r="C164" s="170" t="s">
        <v>52</v>
      </c>
      <c r="D164" s="231"/>
      <c r="E164" s="231"/>
      <c r="F164" s="168">
        <v>18.14</v>
      </c>
      <c r="G164" s="168">
        <v>18.8</v>
      </c>
      <c r="H164" s="168">
        <v>9.39</v>
      </c>
      <c r="I164" s="168">
        <v>279.3</v>
      </c>
      <c r="J164" s="164" t="s">
        <v>227</v>
      </c>
      <c r="K164" s="167"/>
    </row>
    <row r="165" spans="1:61" x14ac:dyDescent="0.25">
      <c r="A165" s="153"/>
      <c r="B165" s="166" t="s">
        <v>163</v>
      </c>
      <c r="C165" s="166"/>
      <c r="D165" s="168">
        <v>272.7</v>
      </c>
      <c r="E165" s="168">
        <v>182.7</v>
      </c>
      <c r="F165" s="231"/>
      <c r="G165" s="231"/>
      <c r="H165" s="231"/>
      <c r="I165" s="231"/>
      <c r="J165" s="349"/>
    </row>
    <row r="166" spans="1:61" x14ac:dyDescent="0.25">
      <c r="A166" s="153"/>
      <c r="B166" s="166" t="s">
        <v>135</v>
      </c>
      <c r="C166" s="166"/>
      <c r="D166" s="168">
        <v>272.69</v>
      </c>
      <c r="E166" s="168">
        <v>142.5</v>
      </c>
      <c r="F166" s="231"/>
      <c r="G166" s="231"/>
      <c r="H166" s="231"/>
      <c r="I166" s="231"/>
      <c r="J166" s="349"/>
    </row>
    <row r="167" spans="1:61" x14ac:dyDescent="0.25">
      <c r="A167" s="153"/>
      <c r="B167" s="166" t="s">
        <v>13</v>
      </c>
      <c r="C167" s="166"/>
      <c r="D167" s="168">
        <v>1</v>
      </c>
      <c r="E167" s="168">
        <v>1</v>
      </c>
      <c r="F167" s="231"/>
      <c r="G167" s="231"/>
      <c r="H167" s="231"/>
      <c r="I167" s="231"/>
      <c r="J167" s="349"/>
    </row>
    <row r="168" spans="1:61" x14ac:dyDescent="0.25">
      <c r="A168" s="153"/>
      <c r="B168" s="166" t="s">
        <v>14</v>
      </c>
      <c r="C168" s="366"/>
      <c r="D168" s="168">
        <v>5</v>
      </c>
      <c r="E168" s="168">
        <v>5</v>
      </c>
      <c r="F168" s="231"/>
      <c r="G168" s="231"/>
      <c r="H168" s="231"/>
      <c r="I168" s="231"/>
      <c r="J168" s="365"/>
    </row>
    <row r="169" spans="1:61" x14ac:dyDescent="0.25">
      <c r="A169" s="153"/>
      <c r="B169" s="166"/>
      <c r="C169" s="366"/>
      <c r="D169" s="169"/>
      <c r="E169" s="168"/>
      <c r="F169" s="239"/>
      <c r="G169" s="231"/>
      <c r="H169" s="239"/>
      <c r="I169" s="231"/>
      <c r="J169" s="365"/>
    </row>
    <row r="170" spans="1:61" s="143" customFormat="1" x14ac:dyDescent="0.25">
      <c r="A170" s="153" t="s">
        <v>131</v>
      </c>
      <c r="B170" s="166"/>
      <c r="C170" s="203" t="s">
        <v>132</v>
      </c>
      <c r="D170" s="168"/>
      <c r="E170" s="168"/>
      <c r="F170" s="169">
        <v>0.25</v>
      </c>
      <c r="G170" s="168">
        <v>0.25</v>
      </c>
      <c r="H170" s="169">
        <v>5.96</v>
      </c>
      <c r="I170" s="168">
        <v>27.1</v>
      </c>
      <c r="J170" s="164" t="s">
        <v>225</v>
      </c>
      <c r="K170" s="70"/>
      <c r="L170" s="70"/>
      <c r="M170" s="70"/>
      <c r="N170" s="70"/>
      <c r="O170" s="142"/>
      <c r="P170" s="142"/>
      <c r="Q170" s="142"/>
      <c r="R170" s="142"/>
      <c r="S170" s="142"/>
      <c r="T170" s="142"/>
      <c r="U170" s="142"/>
      <c r="V170" s="142"/>
      <c r="W170" s="142"/>
      <c r="X170" s="142"/>
      <c r="Y170" s="142"/>
      <c r="Z170" s="142"/>
      <c r="AA170" s="142"/>
      <c r="AB170" s="142"/>
      <c r="AC170" s="142"/>
      <c r="AD170" s="142"/>
      <c r="AE170" s="142"/>
      <c r="AF170" s="142"/>
      <c r="AG170" s="142"/>
      <c r="AH170" s="142"/>
      <c r="AI170" s="142"/>
      <c r="AJ170" s="142"/>
      <c r="AK170" s="142"/>
      <c r="AL170" s="142"/>
      <c r="AM170" s="142"/>
      <c r="AN170" s="142"/>
      <c r="AO170" s="142"/>
      <c r="AP170" s="142"/>
      <c r="AQ170" s="142"/>
      <c r="AR170" s="142"/>
      <c r="AS170" s="142"/>
      <c r="AT170" s="142"/>
      <c r="AU170" s="142"/>
      <c r="AV170" s="142"/>
      <c r="AW170" s="142"/>
      <c r="AX170" s="142"/>
      <c r="AY170" s="142"/>
      <c r="AZ170" s="142"/>
      <c r="BA170" s="142"/>
      <c r="BB170" s="142"/>
      <c r="BC170" s="142"/>
      <c r="BD170" s="142"/>
      <c r="BE170" s="142"/>
      <c r="BF170" s="142"/>
      <c r="BG170" s="142"/>
      <c r="BH170" s="142"/>
      <c r="BI170" s="142"/>
    </row>
    <row r="171" spans="1:61" s="143" customFormat="1" x14ac:dyDescent="0.25">
      <c r="A171" s="153"/>
      <c r="B171" s="166" t="s">
        <v>104</v>
      </c>
      <c r="C171" s="203"/>
      <c r="D171" s="168">
        <v>67.69</v>
      </c>
      <c r="E171" s="168">
        <v>60.77</v>
      </c>
      <c r="F171" s="169"/>
      <c r="G171" s="168"/>
      <c r="H171" s="169"/>
      <c r="I171" s="168"/>
      <c r="J171" s="164"/>
      <c r="K171" s="70"/>
      <c r="L171" s="70"/>
      <c r="M171" s="70"/>
      <c r="N171" s="70"/>
      <c r="O171" s="142"/>
      <c r="P171" s="142"/>
      <c r="Q171" s="142"/>
      <c r="R171" s="142"/>
      <c r="S171" s="142"/>
      <c r="T171" s="142"/>
      <c r="U171" s="142"/>
      <c r="V171" s="142"/>
      <c r="W171" s="142"/>
      <c r="X171" s="142"/>
      <c r="Y171" s="142"/>
      <c r="Z171" s="142"/>
      <c r="AA171" s="142"/>
      <c r="AB171" s="142"/>
      <c r="AC171" s="142"/>
      <c r="AD171" s="142"/>
      <c r="AE171" s="142"/>
      <c r="AF171" s="142"/>
      <c r="AG171" s="142"/>
      <c r="AH171" s="142"/>
      <c r="AI171" s="142"/>
      <c r="AJ171" s="142"/>
      <c r="AK171" s="142"/>
      <c r="AL171" s="142"/>
      <c r="AM171" s="142"/>
      <c r="AN171" s="142"/>
      <c r="AO171" s="142"/>
      <c r="AP171" s="142"/>
      <c r="AQ171" s="142"/>
      <c r="AR171" s="142"/>
      <c r="AS171" s="142"/>
      <c r="AT171" s="142"/>
      <c r="AU171" s="142"/>
      <c r="AV171" s="142"/>
      <c r="AW171" s="142"/>
      <c r="AX171" s="142"/>
      <c r="AY171" s="142"/>
      <c r="AZ171" s="142"/>
      <c r="BA171" s="142"/>
      <c r="BB171" s="142"/>
      <c r="BC171" s="142"/>
      <c r="BD171" s="142"/>
      <c r="BE171" s="142"/>
      <c r="BF171" s="142"/>
      <c r="BG171" s="142"/>
      <c r="BH171" s="142"/>
      <c r="BI171" s="142"/>
    </row>
    <row r="172" spans="1:61" x14ac:dyDescent="0.25">
      <c r="A172" s="153" t="s">
        <v>90</v>
      </c>
      <c r="B172" s="166"/>
      <c r="C172" s="203" t="s">
        <v>91</v>
      </c>
      <c r="D172" s="169"/>
      <c r="E172" s="168"/>
      <c r="F172" s="169">
        <v>0.06</v>
      </c>
      <c r="G172" s="168">
        <v>1.4999999999999999E-2</v>
      </c>
      <c r="H172" s="169">
        <v>1.2E-2</v>
      </c>
      <c r="I172" s="168">
        <v>0.5</v>
      </c>
      <c r="J172" s="163" t="s">
        <v>222</v>
      </c>
    </row>
    <row r="173" spans="1:61" x14ac:dyDescent="0.25">
      <c r="A173" s="153"/>
      <c r="B173" s="166" t="s">
        <v>31</v>
      </c>
      <c r="C173" s="203"/>
      <c r="D173" s="169">
        <v>0.3</v>
      </c>
      <c r="E173" s="168">
        <v>0.3</v>
      </c>
      <c r="F173" s="205"/>
      <c r="G173" s="168"/>
      <c r="H173" s="169"/>
      <c r="I173" s="168"/>
      <c r="J173" s="164"/>
      <c r="K173" s="167"/>
    </row>
    <row r="174" spans="1:61" x14ac:dyDescent="0.25">
      <c r="A174" s="153"/>
      <c r="B174" s="166" t="s">
        <v>12</v>
      </c>
      <c r="C174" s="203"/>
      <c r="D174" s="169">
        <v>200</v>
      </c>
      <c r="E174" s="168">
        <v>200</v>
      </c>
      <c r="F174" s="205"/>
      <c r="G174" s="168"/>
      <c r="H174" s="169"/>
      <c r="I174" s="168"/>
      <c r="J174" s="164"/>
      <c r="K174" s="167"/>
    </row>
    <row r="175" spans="1:61" x14ac:dyDescent="0.25">
      <c r="A175" s="153" t="s">
        <v>108</v>
      </c>
      <c r="B175" s="166"/>
      <c r="C175" s="171" t="s">
        <v>109</v>
      </c>
      <c r="D175" s="205">
        <v>14</v>
      </c>
      <c r="E175" s="168">
        <v>14</v>
      </c>
      <c r="F175" s="168">
        <v>1.4</v>
      </c>
      <c r="G175" s="168">
        <v>0.63</v>
      </c>
      <c r="H175" s="168">
        <v>14.8</v>
      </c>
      <c r="I175" s="168">
        <v>70.5</v>
      </c>
      <c r="J175" s="163"/>
      <c r="K175" s="167"/>
    </row>
    <row r="176" spans="1:61" ht="15.75" thickBot="1" x14ac:dyDescent="0.3">
      <c r="A176" s="214" t="s">
        <v>184</v>
      </c>
      <c r="B176" s="215"/>
      <c r="C176" s="216" t="s">
        <v>105</v>
      </c>
      <c r="D176" s="218">
        <v>30</v>
      </c>
      <c r="E176" s="222">
        <v>30</v>
      </c>
      <c r="F176" s="217">
        <v>1.98</v>
      </c>
      <c r="G176" s="217">
        <v>0.36</v>
      </c>
      <c r="H176" s="218">
        <v>10.5</v>
      </c>
      <c r="I176" s="169">
        <v>53.2</v>
      </c>
      <c r="J176" s="353"/>
      <c r="K176" s="167"/>
    </row>
    <row r="177" spans="1:11" ht="15.75" thickBot="1" x14ac:dyDescent="0.3">
      <c r="A177" s="207" t="s">
        <v>15</v>
      </c>
      <c r="B177" s="208"/>
      <c r="C177" s="225">
        <v>624</v>
      </c>
      <c r="D177" s="227"/>
      <c r="E177" s="193"/>
      <c r="F177" s="193">
        <v>34.53</v>
      </c>
      <c r="G177" s="193">
        <v>23.934999999999999</v>
      </c>
      <c r="H177" s="193">
        <v>60.701999999999998</v>
      </c>
      <c r="I177" s="193">
        <v>596.5</v>
      </c>
      <c r="J177" s="343"/>
      <c r="K177" s="167"/>
    </row>
    <row r="178" spans="1:11" ht="15.75" thickBot="1" x14ac:dyDescent="0.3">
      <c r="A178" s="214" t="s">
        <v>32</v>
      </c>
      <c r="B178" s="215"/>
      <c r="C178" s="229"/>
      <c r="D178" s="217"/>
      <c r="E178" s="218">
        <v>2354.27</v>
      </c>
      <c r="F178" s="218">
        <v>69.31</v>
      </c>
      <c r="G178" s="218">
        <v>58.480000000000004</v>
      </c>
      <c r="H178" s="218">
        <v>191.654</v>
      </c>
      <c r="I178" s="218">
        <v>1571.38</v>
      </c>
      <c r="J178" s="367"/>
    </row>
    <row r="179" spans="1:11" x14ac:dyDescent="0.25">
      <c r="A179" s="153"/>
      <c r="B179" s="166"/>
      <c r="C179" s="260"/>
      <c r="D179" s="169"/>
      <c r="E179" s="169"/>
      <c r="F179" s="169"/>
      <c r="G179" s="169"/>
      <c r="H179" s="169"/>
      <c r="I179" s="169"/>
      <c r="J179" s="368"/>
    </row>
    <row r="180" spans="1:11" ht="15.75" thickBot="1" x14ac:dyDescent="0.3">
      <c r="A180" s="153" t="s">
        <v>38</v>
      </c>
      <c r="B180" s="166"/>
      <c r="C180" s="70"/>
      <c r="J180" s="338"/>
    </row>
    <row r="181" spans="1:11" ht="15" customHeight="1" x14ac:dyDescent="0.25">
      <c r="A181" s="388" t="s">
        <v>207</v>
      </c>
      <c r="B181" s="389"/>
      <c r="C181" s="390" t="s">
        <v>206</v>
      </c>
      <c r="D181" s="253" t="s">
        <v>1</v>
      </c>
      <c r="E181" s="253" t="s">
        <v>1</v>
      </c>
      <c r="F181" s="391" t="s">
        <v>204</v>
      </c>
      <c r="G181" s="392"/>
      <c r="H181" s="393"/>
      <c r="I181" s="181" t="s">
        <v>87</v>
      </c>
      <c r="J181" s="394" t="s">
        <v>205</v>
      </c>
    </row>
    <row r="182" spans="1:11" ht="15.75" thickBot="1" x14ac:dyDescent="0.3">
      <c r="A182" s="395"/>
      <c r="B182" s="396"/>
      <c r="C182" s="397"/>
      <c r="D182" s="219" t="s">
        <v>2</v>
      </c>
      <c r="E182" s="219" t="s">
        <v>2</v>
      </c>
      <c r="F182" s="398"/>
      <c r="G182" s="399"/>
      <c r="H182" s="400"/>
      <c r="I182" s="168" t="s">
        <v>74</v>
      </c>
      <c r="J182" s="401"/>
      <c r="K182" s="167"/>
    </row>
    <row r="183" spans="1:11" ht="15.75" thickBot="1" x14ac:dyDescent="0.3">
      <c r="A183" s="402"/>
      <c r="B183" s="403"/>
      <c r="C183" s="404"/>
      <c r="D183" s="193" t="s">
        <v>3</v>
      </c>
      <c r="E183" s="252" t="s">
        <v>4</v>
      </c>
      <c r="F183" s="193" t="s">
        <v>5</v>
      </c>
      <c r="G183" s="194" t="s">
        <v>6</v>
      </c>
      <c r="H183" s="193" t="s">
        <v>7</v>
      </c>
      <c r="I183" s="193" t="s">
        <v>8</v>
      </c>
      <c r="J183" s="346"/>
      <c r="K183" s="167"/>
    </row>
    <row r="184" spans="1:11" ht="15.75" thickBot="1" x14ac:dyDescent="0.3">
      <c r="A184" s="196"/>
      <c r="B184" s="197" t="s">
        <v>9</v>
      </c>
      <c r="C184" s="198"/>
      <c r="D184" s="205"/>
      <c r="E184" s="200"/>
      <c r="F184" s="231"/>
      <c r="G184" s="231"/>
      <c r="H184" s="232"/>
      <c r="I184" s="200"/>
      <c r="J184" s="339"/>
      <c r="K184" s="167"/>
    </row>
    <row r="185" spans="1:11" x14ac:dyDescent="0.25">
      <c r="A185" s="153" t="s">
        <v>136</v>
      </c>
      <c r="B185" s="166"/>
      <c r="C185" s="170" t="s">
        <v>10</v>
      </c>
      <c r="D185" s="169"/>
      <c r="E185" s="168"/>
      <c r="F185" s="205">
        <v>3.73</v>
      </c>
      <c r="G185" s="205">
        <v>5.46</v>
      </c>
      <c r="H185" s="168">
        <v>21.92</v>
      </c>
      <c r="I185" s="168">
        <v>151.69999999999999</v>
      </c>
      <c r="J185" s="173" t="s">
        <v>89</v>
      </c>
      <c r="K185" s="417"/>
    </row>
    <row r="186" spans="1:11" ht="15" customHeight="1" x14ac:dyDescent="0.25">
      <c r="A186" s="153"/>
      <c r="B186" s="166" t="s">
        <v>65</v>
      </c>
      <c r="C186" s="170"/>
      <c r="D186" s="205">
        <v>30</v>
      </c>
      <c r="E186" s="168">
        <v>30</v>
      </c>
      <c r="F186" s="205"/>
      <c r="G186" s="205"/>
      <c r="H186" s="205"/>
      <c r="I186" s="168"/>
      <c r="J186" s="164"/>
      <c r="K186" s="166"/>
    </row>
    <row r="187" spans="1:11" ht="15.75" thickBot="1" x14ac:dyDescent="0.3">
      <c r="A187" s="153"/>
      <c r="B187" s="166" t="s">
        <v>12</v>
      </c>
      <c r="C187" s="257"/>
      <c r="D187" s="205">
        <v>160</v>
      </c>
      <c r="E187" s="168">
        <v>160</v>
      </c>
      <c r="F187" s="205"/>
      <c r="G187" s="205"/>
      <c r="H187" s="168"/>
      <c r="I187" s="168"/>
      <c r="J187" s="164"/>
      <c r="K187" s="215"/>
    </row>
    <row r="188" spans="1:11" x14ac:dyDescent="0.25">
      <c r="A188" s="153"/>
      <c r="B188" s="166" t="s">
        <v>13</v>
      </c>
      <c r="C188" s="170"/>
      <c r="D188" s="205">
        <v>1</v>
      </c>
      <c r="E188" s="168">
        <v>1</v>
      </c>
      <c r="F188" s="205"/>
      <c r="G188" s="205"/>
      <c r="H188" s="168"/>
      <c r="I188" s="168"/>
      <c r="J188" s="164"/>
    </row>
    <row r="189" spans="1:11" x14ac:dyDescent="0.25">
      <c r="A189" s="153"/>
      <c r="B189" s="166" t="s">
        <v>14</v>
      </c>
      <c r="C189" s="170"/>
      <c r="D189" s="205">
        <v>5</v>
      </c>
      <c r="E189" s="168">
        <v>5</v>
      </c>
      <c r="F189" s="205"/>
      <c r="G189" s="205"/>
      <c r="H189" s="168"/>
      <c r="I189" s="168"/>
      <c r="J189" s="164"/>
    </row>
    <row r="190" spans="1:11" x14ac:dyDescent="0.25">
      <c r="A190" s="153" t="s">
        <v>90</v>
      </c>
      <c r="B190" s="166"/>
      <c r="C190" s="203" t="s">
        <v>91</v>
      </c>
      <c r="D190" s="169"/>
      <c r="E190" s="168"/>
      <c r="F190" s="169">
        <v>0.06</v>
      </c>
      <c r="G190" s="168">
        <v>1.4999999999999999E-2</v>
      </c>
      <c r="H190" s="169">
        <v>1.2E-2</v>
      </c>
      <c r="I190" s="168">
        <v>0.5</v>
      </c>
      <c r="J190" s="163" t="s">
        <v>222</v>
      </c>
    </row>
    <row r="191" spans="1:11" x14ac:dyDescent="0.25">
      <c r="A191" s="153"/>
      <c r="B191" s="166" t="s">
        <v>31</v>
      </c>
      <c r="C191" s="203"/>
      <c r="D191" s="169">
        <v>0.3</v>
      </c>
      <c r="E191" s="168">
        <v>0.3</v>
      </c>
      <c r="F191" s="205"/>
      <c r="G191" s="168"/>
      <c r="H191" s="169"/>
      <c r="I191" s="168"/>
      <c r="J191" s="165"/>
    </row>
    <row r="192" spans="1:11" x14ac:dyDescent="0.25">
      <c r="A192" s="153"/>
      <c r="B192" s="166" t="s">
        <v>12</v>
      </c>
      <c r="C192" s="203"/>
      <c r="D192" s="169">
        <v>200</v>
      </c>
      <c r="E192" s="168">
        <v>200</v>
      </c>
      <c r="F192" s="205"/>
      <c r="G192" s="168"/>
      <c r="H192" s="169"/>
      <c r="I192" s="168"/>
      <c r="J192" s="165"/>
    </row>
    <row r="193" spans="1:61" x14ac:dyDescent="0.25">
      <c r="A193" s="153" t="s">
        <v>92</v>
      </c>
      <c r="B193" s="166"/>
      <c r="C193" s="204" t="s">
        <v>93</v>
      </c>
      <c r="D193" s="259"/>
      <c r="E193" s="231"/>
      <c r="F193" s="205">
        <v>3.74</v>
      </c>
      <c r="G193" s="168">
        <v>5.82</v>
      </c>
      <c r="H193" s="169">
        <v>15.32</v>
      </c>
      <c r="I193" s="168">
        <v>128.6</v>
      </c>
      <c r="J193" s="163" t="s">
        <v>94</v>
      </c>
    </row>
    <row r="194" spans="1:61" ht="23.25" customHeight="1" x14ac:dyDescent="0.25">
      <c r="A194" s="153"/>
      <c r="B194" s="166" t="s">
        <v>27</v>
      </c>
      <c r="C194" s="257"/>
      <c r="D194" s="205">
        <v>35</v>
      </c>
      <c r="E194" s="168">
        <v>35</v>
      </c>
      <c r="F194" s="205"/>
      <c r="G194" s="168"/>
      <c r="H194" s="168"/>
      <c r="I194" s="168"/>
      <c r="J194" s="163"/>
    </row>
    <row r="195" spans="1:61" x14ac:dyDescent="0.25">
      <c r="A195" s="153"/>
      <c r="B195" s="166" t="s">
        <v>14</v>
      </c>
      <c r="C195" s="257"/>
      <c r="D195" s="205">
        <v>5</v>
      </c>
      <c r="E195" s="168">
        <v>5</v>
      </c>
      <c r="F195" s="205"/>
      <c r="G195" s="168"/>
      <c r="H195" s="168"/>
      <c r="I195" s="168"/>
      <c r="J195" s="163"/>
    </row>
    <row r="196" spans="1:61" ht="15.75" thickBot="1" x14ac:dyDescent="0.3">
      <c r="A196" s="153"/>
      <c r="B196" s="166" t="s">
        <v>34</v>
      </c>
      <c r="C196" s="257"/>
      <c r="D196" s="205">
        <v>6.12</v>
      </c>
      <c r="E196" s="168">
        <v>6</v>
      </c>
      <c r="F196" s="205"/>
      <c r="G196" s="168"/>
      <c r="H196" s="168"/>
      <c r="I196" s="168"/>
      <c r="J196" s="342"/>
    </row>
    <row r="197" spans="1:61" ht="15.75" thickBot="1" x14ac:dyDescent="0.3">
      <c r="A197" s="207" t="s">
        <v>15</v>
      </c>
      <c r="B197" s="208"/>
      <c r="C197" s="209">
        <v>451</v>
      </c>
      <c r="D197" s="194"/>
      <c r="E197" s="193"/>
      <c r="F197" s="193">
        <v>7.53</v>
      </c>
      <c r="G197" s="193">
        <v>11.295</v>
      </c>
      <c r="H197" s="193">
        <v>37.252000000000002</v>
      </c>
      <c r="I197" s="193">
        <v>280.79999999999995</v>
      </c>
      <c r="J197" s="369"/>
    </row>
    <row r="198" spans="1:61" x14ac:dyDescent="0.25">
      <c r="A198" s="196"/>
      <c r="B198" s="197"/>
      <c r="C198" s="170"/>
      <c r="D198" s="205"/>
      <c r="E198" s="168"/>
      <c r="F198" s="168"/>
      <c r="G198" s="168"/>
      <c r="H198" s="168"/>
      <c r="I198" s="168"/>
      <c r="J198" s="339"/>
    </row>
    <row r="199" spans="1:61" ht="15.75" thickBot="1" x14ac:dyDescent="0.3">
      <c r="A199" s="153" t="s">
        <v>290</v>
      </c>
      <c r="B199" s="166"/>
      <c r="C199" s="170">
        <v>125</v>
      </c>
      <c r="D199" s="169">
        <v>125</v>
      </c>
      <c r="E199" s="168">
        <v>125</v>
      </c>
      <c r="F199" s="205">
        <v>0.6</v>
      </c>
      <c r="G199" s="168">
        <v>0.12</v>
      </c>
      <c r="H199" s="169">
        <v>12</v>
      </c>
      <c r="I199" s="168">
        <v>51.48</v>
      </c>
      <c r="J199" s="163" t="s">
        <v>96</v>
      </c>
    </row>
    <row r="200" spans="1:61" ht="15.75" thickBot="1" x14ac:dyDescent="0.3">
      <c r="A200" s="207" t="s">
        <v>15</v>
      </c>
      <c r="B200" s="208"/>
      <c r="C200" s="223">
        <v>125</v>
      </c>
      <c r="D200" s="194"/>
      <c r="E200" s="345"/>
      <c r="F200" s="181">
        <v>0.6</v>
      </c>
      <c r="G200" s="181">
        <v>0.12</v>
      </c>
      <c r="H200" s="181">
        <v>12</v>
      </c>
      <c r="I200" s="181">
        <v>51.48</v>
      </c>
      <c r="J200" s="339"/>
    </row>
    <row r="201" spans="1:61" x14ac:dyDescent="0.25">
      <c r="A201" s="196"/>
      <c r="B201" s="197" t="s">
        <v>16</v>
      </c>
      <c r="C201" s="223"/>
      <c r="D201" s="253"/>
      <c r="E201" s="370"/>
      <c r="F201" s="181"/>
      <c r="G201" s="181"/>
      <c r="H201" s="181"/>
      <c r="I201" s="181"/>
      <c r="J201" s="339"/>
    </row>
    <row r="202" spans="1:61" s="33" customFormat="1" x14ac:dyDescent="0.25">
      <c r="A202" s="153" t="s">
        <v>22</v>
      </c>
      <c r="B202" s="154"/>
      <c r="C202" s="155">
        <v>50</v>
      </c>
      <c r="D202" s="156"/>
      <c r="E202" s="157"/>
      <c r="F202" s="156">
        <v>0.4</v>
      </c>
      <c r="G202" s="157">
        <v>0.05</v>
      </c>
      <c r="H202" s="156">
        <v>0.85</v>
      </c>
      <c r="I202" s="158">
        <v>5.5</v>
      </c>
      <c r="J202" s="165" t="s">
        <v>242</v>
      </c>
      <c r="K202" s="70">
        <f t="shared" ref="K202:K203" si="1">F202*4+G202*9+H202*4</f>
        <v>5.45</v>
      </c>
      <c r="L202" s="70"/>
      <c r="M202" s="70"/>
      <c r="N202" s="70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  <c r="AA202" s="64"/>
      <c r="AB202" s="64"/>
      <c r="AC202" s="64"/>
      <c r="AD202" s="64"/>
      <c r="AE202" s="64"/>
      <c r="AF202" s="64"/>
      <c r="AG202" s="64"/>
      <c r="AH202" s="64"/>
      <c r="AI202" s="64"/>
      <c r="AJ202" s="64"/>
      <c r="AK202" s="64"/>
      <c r="AL202" s="64"/>
      <c r="AM202" s="64"/>
      <c r="AN202" s="64"/>
      <c r="AO202" s="64"/>
      <c r="AP202" s="64"/>
      <c r="AQ202" s="64"/>
      <c r="AR202" s="64"/>
      <c r="AS202" s="64"/>
      <c r="AT202" s="64"/>
      <c r="AU202" s="64"/>
      <c r="AV202" s="64"/>
      <c r="AW202" s="64"/>
      <c r="AX202" s="64"/>
      <c r="AY202" s="64"/>
      <c r="AZ202" s="64"/>
      <c r="BA202" s="64"/>
      <c r="BB202" s="64"/>
      <c r="BC202" s="64"/>
      <c r="BD202" s="64"/>
      <c r="BE202" s="64"/>
      <c r="BF202" s="64"/>
      <c r="BG202" s="64"/>
      <c r="BH202" s="64"/>
      <c r="BI202" s="64"/>
    </row>
    <row r="203" spans="1:61" s="33" customFormat="1" x14ac:dyDescent="0.25">
      <c r="A203" s="153"/>
      <c r="B203" s="154" t="s">
        <v>22</v>
      </c>
      <c r="C203" s="155"/>
      <c r="D203" s="156">
        <v>91</v>
      </c>
      <c r="E203" s="157">
        <v>50</v>
      </c>
      <c r="F203" s="156"/>
      <c r="G203" s="157"/>
      <c r="H203" s="156"/>
      <c r="I203" s="158"/>
      <c r="J203" s="152"/>
      <c r="K203" s="70">
        <f t="shared" si="1"/>
        <v>0</v>
      </c>
      <c r="L203" s="70"/>
      <c r="M203" s="70"/>
      <c r="N203" s="70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  <c r="AA203" s="64"/>
      <c r="AB203" s="64"/>
      <c r="AC203" s="64"/>
      <c r="AD203" s="64"/>
      <c r="AE203" s="64"/>
      <c r="AF203" s="64"/>
      <c r="AG203" s="64"/>
      <c r="AH203" s="64"/>
      <c r="AI203" s="64"/>
      <c r="AJ203" s="64"/>
      <c r="AK203" s="64"/>
      <c r="AL203" s="64"/>
      <c r="AM203" s="64"/>
      <c r="AN203" s="64"/>
      <c r="AO203" s="64"/>
      <c r="AP203" s="64"/>
      <c r="AQ203" s="64"/>
      <c r="AR203" s="64"/>
      <c r="AS203" s="64"/>
      <c r="AT203" s="64"/>
      <c r="AU203" s="64"/>
      <c r="AV203" s="64"/>
      <c r="AW203" s="64"/>
      <c r="AX203" s="64"/>
      <c r="AY203" s="64"/>
      <c r="AZ203" s="64"/>
      <c r="BA203" s="64"/>
      <c r="BB203" s="64"/>
      <c r="BC203" s="64"/>
      <c r="BD203" s="64"/>
      <c r="BE203" s="64"/>
      <c r="BF203" s="64"/>
      <c r="BG203" s="64"/>
      <c r="BH203" s="64"/>
      <c r="BI203" s="64"/>
    </row>
    <row r="204" spans="1:61" x14ac:dyDescent="0.25">
      <c r="A204" s="235" t="s">
        <v>137</v>
      </c>
      <c r="B204" s="213"/>
      <c r="C204" s="204" t="s">
        <v>258</v>
      </c>
      <c r="D204" s="168"/>
      <c r="E204" s="219"/>
      <c r="F204" s="168">
        <v>6.5</v>
      </c>
      <c r="G204" s="168">
        <v>7.5</v>
      </c>
      <c r="H204" s="168">
        <v>20.7</v>
      </c>
      <c r="I204" s="205">
        <v>176</v>
      </c>
      <c r="J204" s="165" t="s">
        <v>289</v>
      </c>
    </row>
    <row r="205" spans="1:61" x14ac:dyDescent="0.25">
      <c r="A205" s="153"/>
      <c r="B205" s="166"/>
      <c r="C205" s="204"/>
      <c r="D205" s="168"/>
      <c r="E205" s="219"/>
      <c r="F205" s="168"/>
      <c r="G205" s="168"/>
      <c r="H205" s="168"/>
      <c r="I205" s="205"/>
      <c r="J205" s="165"/>
    </row>
    <row r="206" spans="1:61" x14ac:dyDescent="0.25">
      <c r="A206" s="153"/>
      <c r="B206" s="166" t="s">
        <v>35</v>
      </c>
      <c r="C206" s="204"/>
      <c r="D206" s="168">
        <v>16</v>
      </c>
      <c r="E206" s="219">
        <v>16</v>
      </c>
      <c r="F206" s="168"/>
      <c r="G206" s="168"/>
      <c r="H206" s="168"/>
      <c r="I206" s="205"/>
      <c r="J206" s="363"/>
    </row>
    <row r="207" spans="1:61" s="33" customFormat="1" x14ac:dyDescent="0.25">
      <c r="A207" s="153"/>
      <c r="B207" s="166" t="s">
        <v>20</v>
      </c>
      <c r="C207" s="204"/>
      <c r="D207" s="168">
        <v>19.04</v>
      </c>
      <c r="E207" s="219">
        <v>16</v>
      </c>
      <c r="F207" s="168"/>
      <c r="G207" s="168"/>
      <c r="H207" s="168"/>
      <c r="I207" s="205"/>
      <c r="J207" s="163"/>
      <c r="K207" s="70">
        <f t="shared" ref="K207:K208" si="2">F207*4+G207*9+H207*4</f>
        <v>0</v>
      </c>
      <c r="L207" s="70"/>
      <c r="M207" s="70"/>
      <c r="N207" s="70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64"/>
      <c r="AM207" s="64"/>
      <c r="AN207" s="64"/>
      <c r="AO207" s="64"/>
      <c r="AP207" s="64"/>
      <c r="AQ207" s="64"/>
      <c r="AR207" s="64"/>
      <c r="AS207" s="64"/>
      <c r="AT207" s="64"/>
      <c r="AU207" s="64"/>
      <c r="AV207" s="64"/>
      <c r="AW207" s="64"/>
      <c r="AX207" s="64"/>
      <c r="AY207" s="64"/>
      <c r="AZ207" s="64"/>
      <c r="BA207" s="64"/>
      <c r="BB207" s="64"/>
      <c r="BC207" s="64"/>
      <c r="BD207" s="64"/>
      <c r="BE207" s="64"/>
      <c r="BF207" s="64"/>
      <c r="BG207" s="64"/>
      <c r="BH207" s="64"/>
      <c r="BI207" s="64"/>
    </row>
    <row r="208" spans="1:61" x14ac:dyDescent="0.25">
      <c r="A208" s="153"/>
      <c r="B208" s="166" t="s">
        <v>164</v>
      </c>
      <c r="C208" s="204"/>
      <c r="D208" s="219">
        <v>2.0499999999999998</v>
      </c>
      <c r="E208" s="219">
        <v>1.6</v>
      </c>
      <c r="F208" s="168"/>
      <c r="G208" s="168"/>
      <c r="H208" s="168"/>
      <c r="I208" s="205"/>
      <c r="J208" s="163"/>
      <c r="K208" s="70">
        <f t="shared" si="2"/>
        <v>0</v>
      </c>
    </row>
    <row r="209" spans="1:10" ht="15" customHeight="1" x14ac:dyDescent="0.25">
      <c r="A209" s="153"/>
      <c r="B209" s="166" t="s">
        <v>14</v>
      </c>
      <c r="C209" s="204"/>
      <c r="D209" s="168">
        <v>4</v>
      </c>
      <c r="E209" s="219">
        <v>4</v>
      </c>
      <c r="F209" s="168"/>
      <c r="G209" s="168"/>
      <c r="H209" s="168"/>
      <c r="I209" s="205"/>
      <c r="J209" s="163"/>
    </row>
    <row r="210" spans="1:10" x14ac:dyDescent="0.25">
      <c r="A210" s="153"/>
      <c r="B210" s="166" t="s">
        <v>13</v>
      </c>
      <c r="C210" s="204"/>
      <c r="D210" s="168">
        <v>0.96</v>
      </c>
      <c r="E210" s="219">
        <v>0.96</v>
      </c>
      <c r="F210" s="168"/>
      <c r="G210" s="168"/>
      <c r="H210" s="168"/>
      <c r="I210" s="205"/>
      <c r="J210" s="163"/>
    </row>
    <row r="211" spans="1:10" x14ac:dyDescent="0.25">
      <c r="A211" s="153"/>
      <c r="B211" s="166" t="s">
        <v>12</v>
      </c>
      <c r="C211" s="204"/>
      <c r="D211" s="168">
        <v>200</v>
      </c>
      <c r="E211" s="219">
        <v>200</v>
      </c>
      <c r="F211" s="168"/>
      <c r="G211" s="168"/>
      <c r="H211" s="168"/>
      <c r="I211" s="205"/>
      <c r="J211" s="163"/>
    </row>
    <row r="212" spans="1:10" x14ac:dyDescent="0.25">
      <c r="A212" s="153"/>
      <c r="B212" s="154" t="s">
        <v>99</v>
      </c>
      <c r="C212" s="204"/>
      <c r="D212" s="168"/>
      <c r="E212" s="219"/>
      <c r="F212" s="168"/>
      <c r="G212" s="168"/>
      <c r="H212" s="168"/>
      <c r="I212" s="205"/>
      <c r="J212" s="163"/>
    </row>
    <row r="213" spans="1:10" x14ac:dyDescent="0.25">
      <c r="A213" s="153"/>
      <c r="B213" s="166" t="s">
        <v>27</v>
      </c>
      <c r="C213" s="204"/>
      <c r="D213" s="168">
        <v>28.7</v>
      </c>
      <c r="E213" s="219">
        <v>24.1</v>
      </c>
      <c r="F213" s="168"/>
      <c r="G213" s="168"/>
      <c r="H213" s="168"/>
      <c r="I213" s="205"/>
      <c r="J213" s="163"/>
    </row>
    <row r="214" spans="1:10" x14ac:dyDescent="0.25">
      <c r="A214" s="153"/>
      <c r="B214" s="166" t="s">
        <v>14</v>
      </c>
      <c r="C214" s="204"/>
      <c r="D214" s="168">
        <v>4.0999999999999996</v>
      </c>
      <c r="E214" s="219">
        <v>4.0999999999999996</v>
      </c>
      <c r="F214" s="168"/>
      <c r="G214" s="168"/>
      <c r="H214" s="168"/>
      <c r="I214" s="205"/>
      <c r="J214" s="163"/>
    </row>
    <row r="215" spans="1:10" x14ac:dyDescent="0.25">
      <c r="A215" s="153"/>
      <c r="B215" s="154" t="s">
        <v>100</v>
      </c>
      <c r="C215" s="204"/>
      <c r="D215" s="168"/>
      <c r="E215" s="219"/>
      <c r="F215" s="168"/>
      <c r="G215" s="168"/>
      <c r="H215" s="168"/>
      <c r="I215" s="205"/>
      <c r="J215" s="165"/>
    </row>
    <row r="216" spans="1:10" x14ac:dyDescent="0.25">
      <c r="A216" s="153"/>
      <c r="B216" s="166" t="s">
        <v>101</v>
      </c>
      <c r="C216" s="204"/>
      <c r="D216" s="168">
        <v>22.8</v>
      </c>
      <c r="E216" s="219">
        <v>22.8</v>
      </c>
      <c r="F216" s="168"/>
      <c r="G216" s="168"/>
      <c r="H216" s="168"/>
      <c r="I216" s="205"/>
      <c r="J216" s="165"/>
    </row>
    <row r="217" spans="1:10" x14ac:dyDescent="0.25">
      <c r="A217" s="153"/>
      <c r="B217" s="166" t="s">
        <v>20</v>
      </c>
      <c r="C217" s="204"/>
      <c r="D217" s="168">
        <v>4.28</v>
      </c>
      <c r="E217" s="219">
        <v>3.6</v>
      </c>
      <c r="F217" s="168"/>
      <c r="G217" s="168"/>
      <c r="H217" s="168"/>
      <c r="I217" s="205"/>
      <c r="J217" s="165"/>
    </row>
    <row r="218" spans="1:10" x14ac:dyDescent="0.25">
      <c r="A218" s="153"/>
      <c r="B218" s="166" t="s">
        <v>13</v>
      </c>
      <c r="C218" s="204"/>
      <c r="D218" s="168">
        <v>0.2</v>
      </c>
      <c r="E218" s="219">
        <v>0.2</v>
      </c>
      <c r="F218" s="168"/>
      <c r="G218" s="168"/>
      <c r="H218" s="168"/>
      <c r="I218" s="205"/>
      <c r="J218" s="165"/>
    </row>
    <row r="219" spans="1:10" x14ac:dyDescent="0.25">
      <c r="A219" s="153"/>
      <c r="B219" s="166" t="s">
        <v>28</v>
      </c>
      <c r="C219" s="204"/>
      <c r="D219" s="168">
        <v>2</v>
      </c>
      <c r="E219" s="219">
        <v>2</v>
      </c>
      <c r="F219" s="168"/>
      <c r="G219" s="168"/>
      <c r="H219" s="168"/>
      <c r="I219" s="205"/>
      <c r="J219" s="165"/>
    </row>
    <row r="220" spans="1:10" x14ac:dyDescent="0.25">
      <c r="A220" s="153"/>
      <c r="B220" s="166"/>
      <c r="C220" s="203"/>
      <c r="D220" s="219"/>
      <c r="E220" s="169"/>
      <c r="F220" s="168"/>
      <c r="G220" s="168"/>
      <c r="H220" s="168"/>
      <c r="I220" s="168"/>
      <c r="J220" s="165"/>
    </row>
    <row r="221" spans="1:10" x14ac:dyDescent="0.25">
      <c r="A221" s="153" t="s">
        <v>138</v>
      </c>
      <c r="B221" s="166"/>
      <c r="C221" s="171">
        <v>80</v>
      </c>
      <c r="D221" s="219"/>
      <c r="E221" s="169"/>
      <c r="F221" s="168">
        <v>12.27</v>
      </c>
      <c r="G221" s="168">
        <v>8.27</v>
      </c>
      <c r="H221" s="168">
        <v>10.9</v>
      </c>
      <c r="I221" s="168">
        <v>167.1</v>
      </c>
      <c r="J221" s="165" t="s">
        <v>228</v>
      </c>
    </row>
    <row r="222" spans="1:10" x14ac:dyDescent="0.25">
      <c r="A222" s="153"/>
      <c r="B222" s="166" t="s">
        <v>101</v>
      </c>
      <c r="C222" s="203"/>
      <c r="D222" s="219">
        <v>56</v>
      </c>
      <c r="E222" s="169">
        <v>56</v>
      </c>
      <c r="F222" s="168"/>
      <c r="G222" s="168"/>
      <c r="H222" s="168"/>
      <c r="I222" s="168"/>
      <c r="J222" s="165"/>
    </row>
    <row r="223" spans="1:10" x14ac:dyDescent="0.25">
      <c r="A223" s="153"/>
      <c r="B223" s="166" t="s">
        <v>21</v>
      </c>
      <c r="C223" s="203"/>
      <c r="D223" s="219">
        <v>2.6</v>
      </c>
      <c r="E223" s="169">
        <v>2.6</v>
      </c>
      <c r="F223" s="168"/>
      <c r="G223" s="168"/>
      <c r="H223" s="168"/>
      <c r="I223" s="168"/>
      <c r="J223" s="363"/>
    </row>
    <row r="224" spans="1:10" x14ac:dyDescent="0.25">
      <c r="A224" s="153"/>
      <c r="B224" s="166" t="s">
        <v>139</v>
      </c>
      <c r="C224" s="203"/>
      <c r="D224" s="219">
        <v>10.6</v>
      </c>
      <c r="E224" s="169">
        <v>10.6</v>
      </c>
      <c r="F224" s="168"/>
      <c r="G224" s="168"/>
      <c r="H224" s="168"/>
      <c r="I224" s="168"/>
      <c r="J224" s="363"/>
    </row>
    <row r="225" spans="1:10" x14ac:dyDescent="0.25">
      <c r="A225" s="153"/>
      <c r="B225" s="166" t="s">
        <v>20</v>
      </c>
      <c r="C225" s="203"/>
      <c r="D225" s="219">
        <v>31.77</v>
      </c>
      <c r="E225" s="169">
        <v>26.7</v>
      </c>
      <c r="F225" s="168"/>
      <c r="G225" s="168"/>
      <c r="H225" s="168"/>
      <c r="I225" s="168"/>
      <c r="J225" s="363"/>
    </row>
    <row r="226" spans="1:10" x14ac:dyDescent="0.25">
      <c r="A226" s="153"/>
      <c r="B226" s="166" t="s">
        <v>28</v>
      </c>
      <c r="C226" s="203"/>
      <c r="D226" s="219">
        <v>16</v>
      </c>
      <c r="E226" s="169">
        <v>16</v>
      </c>
      <c r="F226" s="168"/>
      <c r="G226" s="168"/>
      <c r="H226" s="168"/>
      <c r="I226" s="168"/>
      <c r="J226" s="363"/>
    </row>
    <row r="227" spans="1:10" x14ac:dyDescent="0.25">
      <c r="A227" s="153"/>
      <c r="B227" s="166" t="s">
        <v>13</v>
      </c>
      <c r="C227" s="203"/>
      <c r="D227" s="219">
        <v>1.2</v>
      </c>
      <c r="E227" s="169">
        <v>1.2</v>
      </c>
      <c r="F227" s="168"/>
      <c r="G227" s="168"/>
      <c r="H227" s="168"/>
      <c r="I227" s="168"/>
      <c r="J227" s="363"/>
    </row>
    <row r="228" spans="1:10" x14ac:dyDescent="0.25">
      <c r="A228" s="153" t="s">
        <v>25</v>
      </c>
      <c r="B228" s="166"/>
      <c r="C228" s="171">
        <v>150</v>
      </c>
      <c r="D228" s="219"/>
      <c r="E228" s="169"/>
      <c r="F228" s="168">
        <v>3.25</v>
      </c>
      <c r="G228" s="168">
        <v>12.18</v>
      </c>
      <c r="H228" s="168">
        <v>9.01</v>
      </c>
      <c r="I228" s="168">
        <v>158.69999999999999</v>
      </c>
      <c r="J228" s="165" t="s">
        <v>229</v>
      </c>
    </row>
    <row r="229" spans="1:10" x14ac:dyDescent="0.25">
      <c r="A229" s="153"/>
      <c r="B229" s="166" t="s">
        <v>26</v>
      </c>
      <c r="C229" s="203"/>
      <c r="D229" s="219">
        <v>215</v>
      </c>
      <c r="E229" s="169">
        <v>172</v>
      </c>
      <c r="F229" s="168"/>
      <c r="G229" s="168"/>
      <c r="H229" s="168"/>
      <c r="I229" s="168"/>
      <c r="J229" s="165"/>
    </row>
    <row r="230" spans="1:10" x14ac:dyDescent="0.25">
      <c r="A230" s="153"/>
      <c r="B230" s="166" t="s">
        <v>20</v>
      </c>
      <c r="C230" s="203"/>
      <c r="D230" s="169">
        <v>13.45</v>
      </c>
      <c r="E230" s="205">
        <v>11.3</v>
      </c>
      <c r="F230" s="168"/>
      <c r="G230" s="168"/>
      <c r="H230" s="168"/>
      <c r="I230" s="168"/>
      <c r="J230" s="165"/>
    </row>
    <row r="231" spans="1:10" x14ac:dyDescent="0.25">
      <c r="A231" s="153"/>
      <c r="B231" s="166" t="s">
        <v>21</v>
      </c>
      <c r="C231" s="203"/>
      <c r="D231" s="169">
        <v>12</v>
      </c>
      <c r="E231" s="205">
        <v>12</v>
      </c>
      <c r="F231" s="168"/>
      <c r="G231" s="168"/>
      <c r="H231" s="168"/>
      <c r="I231" s="168"/>
      <c r="J231" s="165"/>
    </row>
    <row r="232" spans="1:10" x14ac:dyDescent="0.25">
      <c r="A232" s="153"/>
      <c r="B232" s="166" t="s">
        <v>13</v>
      </c>
      <c r="C232" s="203"/>
      <c r="D232" s="169">
        <v>1</v>
      </c>
      <c r="E232" s="205">
        <v>1</v>
      </c>
      <c r="F232" s="168"/>
      <c r="G232" s="168"/>
      <c r="H232" s="168"/>
      <c r="I232" s="168"/>
      <c r="J232" s="165"/>
    </row>
    <row r="233" spans="1:10" x14ac:dyDescent="0.25">
      <c r="A233" s="153" t="s">
        <v>215</v>
      </c>
      <c r="B233" s="166"/>
      <c r="C233" s="167">
        <v>200</v>
      </c>
      <c r="D233" s="168"/>
      <c r="E233" s="169"/>
      <c r="F233" s="168">
        <v>0.26</v>
      </c>
      <c r="G233" s="169">
        <v>0.26</v>
      </c>
      <c r="H233" s="168">
        <v>10.27</v>
      </c>
      <c r="I233" s="169">
        <v>44.5</v>
      </c>
      <c r="J233" s="157" t="s">
        <v>245</v>
      </c>
    </row>
    <row r="234" spans="1:10" x14ac:dyDescent="0.25">
      <c r="A234" s="153"/>
      <c r="B234" s="166" t="s">
        <v>216</v>
      </c>
      <c r="C234" s="204"/>
      <c r="D234" s="168">
        <v>15.3</v>
      </c>
      <c r="E234" s="169">
        <v>15</v>
      </c>
      <c r="F234" s="168"/>
      <c r="G234" s="169"/>
      <c r="H234" s="168"/>
      <c r="I234" s="169"/>
      <c r="J234" s="163"/>
    </row>
    <row r="235" spans="1:10" x14ac:dyDescent="0.25">
      <c r="A235" s="153"/>
      <c r="B235" s="166" t="s">
        <v>28</v>
      </c>
      <c r="C235" s="204"/>
      <c r="D235" s="168">
        <v>203</v>
      </c>
      <c r="E235" s="169">
        <v>203</v>
      </c>
      <c r="F235" s="168"/>
      <c r="G235" s="169"/>
      <c r="H235" s="168"/>
      <c r="I235" s="169"/>
      <c r="J235" s="352"/>
    </row>
    <row r="236" spans="1:10" ht="15.75" thickBot="1" x14ac:dyDescent="0.3">
      <c r="A236" s="214" t="s">
        <v>184</v>
      </c>
      <c r="B236" s="215"/>
      <c r="C236" s="221">
        <v>40</v>
      </c>
      <c r="D236" s="218">
        <v>40</v>
      </c>
      <c r="E236" s="218">
        <v>40</v>
      </c>
      <c r="F236" s="218">
        <v>2.64</v>
      </c>
      <c r="G236" s="218">
        <v>0.48</v>
      </c>
      <c r="H236" s="218">
        <v>14</v>
      </c>
      <c r="I236" s="218">
        <v>71</v>
      </c>
      <c r="J236" s="353"/>
    </row>
    <row r="237" spans="1:10" ht="15.75" thickBot="1" x14ac:dyDescent="0.3">
      <c r="A237" s="207" t="s">
        <v>15</v>
      </c>
      <c r="B237" s="208"/>
      <c r="C237" s="221">
        <v>760</v>
      </c>
      <c r="D237" s="227"/>
      <c r="E237" s="193"/>
      <c r="F237" s="217">
        <v>25.320000000000004</v>
      </c>
      <c r="G237" s="217">
        <v>28.740000000000002</v>
      </c>
      <c r="H237" s="217">
        <v>65.73</v>
      </c>
      <c r="I237" s="217">
        <v>622.79999999999995</v>
      </c>
      <c r="J237" s="353"/>
    </row>
    <row r="238" spans="1:10" x14ac:dyDescent="0.25">
      <c r="A238" s="196"/>
      <c r="B238" s="197" t="s">
        <v>112</v>
      </c>
      <c r="C238" s="223"/>
      <c r="D238" s="212"/>
      <c r="E238" s="181"/>
      <c r="F238" s="212"/>
      <c r="G238" s="211"/>
      <c r="H238" s="181"/>
      <c r="I238" s="212"/>
      <c r="J238" s="364"/>
    </row>
    <row r="239" spans="1:10" x14ac:dyDescent="0.25">
      <c r="A239" s="153" t="s">
        <v>106</v>
      </c>
      <c r="B239" s="166"/>
      <c r="C239" s="171">
        <v>95</v>
      </c>
      <c r="D239" s="169">
        <v>108.3</v>
      </c>
      <c r="E239" s="168">
        <v>95</v>
      </c>
      <c r="F239" s="205">
        <v>0.38</v>
      </c>
      <c r="G239" s="168">
        <v>0.38</v>
      </c>
      <c r="H239" s="169">
        <v>9.31</v>
      </c>
      <c r="I239" s="168">
        <v>42.2</v>
      </c>
      <c r="J239" s="163" t="s">
        <v>107</v>
      </c>
    </row>
    <row r="240" spans="1:10" x14ac:dyDescent="0.25">
      <c r="A240" s="153" t="s">
        <v>159</v>
      </c>
      <c r="B240" s="166"/>
      <c r="C240" s="171">
        <v>80</v>
      </c>
      <c r="D240" s="219"/>
      <c r="E240" s="168"/>
      <c r="F240" s="168">
        <v>14.63</v>
      </c>
      <c r="G240" s="168">
        <v>9.7100000000000009</v>
      </c>
      <c r="H240" s="168">
        <v>5.2</v>
      </c>
      <c r="I240" s="205">
        <v>166.7</v>
      </c>
      <c r="J240" s="164" t="s">
        <v>230</v>
      </c>
    </row>
    <row r="241" spans="1:61" x14ac:dyDescent="0.25">
      <c r="A241" s="153"/>
      <c r="B241" s="166" t="s">
        <v>102</v>
      </c>
      <c r="C241" s="171"/>
      <c r="D241" s="219">
        <v>58.21</v>
      </c>
      <c r="E241" s="168">
        <v>54.4</v>
      </c>
      <c r="F241" s="168"/>
      <c r="G241" s="168"/>
      <c r="H241" s="168"/>
      <c r="I241" s="205"/>
      <c r="J241" s="164"/>
    </row>
    <row r="242" spans="1:61" x14ac:dyDescent="0.25">
      <c r="A242" s="153"/>
      <c r="B242" s="166" t="s">
        <v>20</v>
      </c>
      <c r="C242" s="171"/>
      <c r="D242" s="219">
        <v>9.09</v>
      </c>
      <c r="E242" s="168">
        <v>7.64</v>
      </c>
      <c r="F242" s="168"/>
      <c r="G242" s="168"/>
      <c r="H242" s="168"/>
      <c r="I242" s="168"/>
      <c r="J242" s="349"/>
    </row>
    <row r="243" spans="1:61" x14ac:dyDescent="0.25">
      <c r="A243" s="153"/>
      <c r="B243" s="166" t="s">
        <v>77</v>
      </c>
      <c r="C243" s="171"/>
      <c r="D243" s="219">
        <v>5.6</v>
      </c>
      <c r="E243" s="168">
        <v>5.6</v>
      </c>
      <c r="F243" s="168"/>
      <c r="G243" s="168"/>
      <c r="H243" s="168"/>
      <c r="I243" s="205"/>
      <c r="J243" s="349"/>
    </row>
    <row r="244" spans="1:61" x14ac:dyDescent="0.25">
      <c r="A244" s="153"/>
      <c r="B244" s="166" t="s">
        <v>13</v>
      </c>
      <c r="C244" s="171"/>
      <c r="D244" s="219">
        <v>0.8</v>
      </c>
      <c r="E244" s="168">
        <v>0.8</v>
      </c>
      <c r="F244" s="168"/>
      <c r="G244" s="168"/>
      <c r="H244" s="168"/>
      <c r="I244" s="205"/>
      <c r="J244" s="349"/>
    </row>
    <row r="245" spans="1:61" x14ac:dyDescent="0.25">
      <c r="A245" s="153" t="s">
        <v>247</v>
      </c>
      <c r="B245" s="154"/>
      <c r="C245" s="155">
        <v>130</v>
      </c>
      <c r="D245" s="156"/>
      <c r="E245" s="157"/>
      <c r="F245" s="156">
        <v>4.8</v>
      </c>
      <c r="G245" s="157">
        <v>3.6</v>
      </c>
      <c r="H245" s="156">
        <v>29.4</v>
      </c>
      <c r="I245" s="158">
        <v>169.2</v>
      </c>
      <c r="J245" s="352" t="s">
        <v>248</v>
      </c>
    </row>
    <row r="246" spans="1:61" ht="23.25" x14ac:dyDescent="0.25">
      <c r="A246" s="153"/>
      <c r="B246" s="154" t="s">
        <v>249</v>
      </c>
      <c r="C246" s="155"/>
      <c r="D246" s="156">
        <v>44.2</v>
      </c>
      <c r="E246" s="157">
        <v>44.2</v>
      </c>
      <c r="F246" s="156"/>
      <c r="G246" s="157"/>
      <c r="H246" s="156"/>
      <c r="I246" s="158"/>
      <c r="J246" s="352"/>
    </row>
    <row r="247" spans="1:61" x14ac:dyDescent="0.25">
      <c r="A247" s="153"/>
      <c r="B247" s="154" t="s">
        <v>14</v>
      </c>
      <c r="C247" s="155"/>
      <c r="D247" s="156">
        <v>2.6</v>
      </c>
      <c r="E247" s="157">
        <v>2.6</v>
      </c>
      <c r="F247" s="156"/>
      <c r="G247" s="157"/>
      <c r="H247" s="156"/>
      <c r="I247" s="158"/>
      <c r="J247" s="235"/>
    </row>
    <row r="248" spans="1:61" x14ac:dyDescent="0.25">
      <c r="A248" s="153"/>
      <c r="B248" s="154" t="s">
        <v>13</v>
      </c>
      <c r="C248" s="155"/>
      <c r="D248" s="156">
        <v>0.8</v>
      </c>
      <c r="E248" s="157">
        <v>0.8</v>
      </c>
      <c r="F248" s="156"/>
      <c r="G248" s="157"/>
      <c r="H248" s="156"/>
      <c r="I248" s="158"/>
      <c r="J248" s="235"/>
    </row>
    <row r="249" spans="1:61" x14ac:dyDescent="0.25">
      <c r="A249" s="153" t="s">
        <v>278</v>
      </c>
      <c r="B249" s="166"/>
      <c r="C249" s="204" t="s">
        <v>110</v>
      </c>
      <c r="D249" s="168"/>
      <c r="E249" s="219"/>
      <c r="F249" s="168">
        <v>0.61</v>
      </c>
      <c r="G249" s="168">
        <v>0.25</v>
      </c>
      <c r="H249" s="168">
        <v>19.690000000000001</v>
      </c>
      <c r="I249" s="205">
        <v>83.5</v>
      </c>
      <c r="J249" s="165" t="s">
        <v>219</v>
      </c>
    </row>
    <row r="250" spans="1:61" x14ac:dyDescent="0.25">
      <c r="A250" s="153"/>
      <c r="B250" s="166" t="s">
        <v>111</v>
      </c>
      <c r="C250" s="204"/>
      <c r="D250" s="168">
        <v>2.7</v>
      </c>
      <c r="E250" s="219">
        <v>2.7</v>
      </c>
      <c r="F250" s="168"/>
      <c r="G250" s="168"/>
      <c r="H250" s="168"/>
      <c r="I250" s="205"/>
      <c r="J250" s="165"/>
    </row>
    <row r="251" spans="1:61" x14ac:dyDescent="0.25">
      <c r="A251" s="153"/>
      <c r="B251" s="166" t="s">
        <v>28</v>
      </c>
      <c r="C251" s="204"/>
      <c r="D251" s="168">
        <v>180</v>
      </c>
      <c r="E251" s="219">
        <v>180</v>
      </c>
      <c r="F251" s="168"/>
      <c r="G251" s="168"/>
      <c r="H251" s="168"/>
      <c r="I251" s="205"/>
      <c r="J251" s="165"/>
    </row>
    <row r="252" spans="1:61" x14ac:dyDescent="0.25">
      <c r="A252" s="153" t="s">
        <v>108</v>
      </c>
      <c r="B252" s="166"/>
      <c r="C252" s="171" t="s">
        <v>109</v>
      </c>
      <c r="D252" s="205">
        <v>14</v>
      </c>
      <c r="E252" s="168">
        <v>14</v>
      </c>
      <c r="F252" s="168">
        <v>1.4</v>
      </c>
      <c r="G252" s="168">
        <v>0.63</v>
      </c>
      <c r="H252" s="168">
        <v>14.8</v>
      </c>
      <c r="I252" s="168">
        <v>70.5</v>
      </c>
      <c r="J252" s="163"/>
      <c r="K252" s="248"/>
    </row>
    <row r="253" spans="1:61" ht="15.75" thickBot="1" x14ac:dyDescent="0.3">
      <c r="A253" s="214" t="s">
        <v>184</v>
      </c>
      <c r="B253" s="215"/>
      <c r="C253" s="216" t="s">
        <v>105</v>
      </c>
      <c r="D253" s="218">
        <v>30</v>
      </c>
      <c r="E253" s="222">
        <v>30</v>
      </c>
      <c r="F253" s="217">
        <v>1.98</v>
      </c>
      <c r="G253" s="217">
        <v>0.36</v>
      </c>
      <c r="H253" s="218">
        <v>10.5</v>
      </c>
      <c r="I253" s="169">
        <v>53.2</v>
      </c>
      <c r="J253" s="353"/>
      <c r="K253" s="248"/>
    </row>
    <row r="254" spans="1:61" ht="15.75" thickBot="1" x14ac:dyDescent="0.3">
      <c r="A254" s="207" t="s">
        <v>15</v>
      </c>
      <c r="B254" s="208"/>
      <c r="C254" s="237" t="s">
        <v>260</v>
      </c>
      <c r="D254" s="194"/>
      <c r="E254" s="193">
        <v>1917.8000000000002</v>
      </c>
      <c r="F254" s="227">
        <v>23.8</v>
      </c>
      <c r="G254" s="227">
        <v>14.930000000000001</v>
      </c>
      <c r="H254" s="227">
        <v>88.899999999999991</v>
      </c>
      <c r="I254" s="227">
        <v>585.29999999999995</v>
      </c>
      <c r="J254" s="343"/>
      <c r="K254" s="248"/>
    </row>
    <row r="255" spans="1:61" s="69" customFormat="1" ht="15.75" thickBot="1" x14ac:dyDescent="0.3">
      <c r="A255" s="214" t="s">
        <v>32</v>
      </c>
      <c r="B255" s="215"/>
      <c r="C255" s="229"/>
      <c r="D255" s="371"/>
      <c r="E255" s="218"/>
      <c r="F255" s="218">
        <v>57.25</v>
      </c>
      <c r="G255" s="218">
        <v>55.085000000000001</v>
      </c>
      <c r="H255" s="218">
        <v>203.88200000000001</v>
      </c>
      <c r="I255" s="218">
        <v>1540.3799999999999</v>
      </c>
      <c r="J255" s="367"/>
      <c r="K255" s="162">
        <f t="shared" ref="K255:K258" si="3">F255*4+G255*9+H255*4</f>
        <v>1540.2930000000001</v>
      </c>
      <c r="L255" s="70"/>
      <c r="M255" s="70"/>
      <c r="N255" s="70"/>
      <c r="O255" s="142"/>
      <c r="P255" s="142"/>
      <c r="Q255" s="142"/>
      <c r="R255" s="142"/>
      <c r="S255" s="142"/>
      <c r="T255" s="142"/>
      <c r="U255" s="142"/>
      <c r="V255" s="142"/>
      <c r="W255" s="142"/>
      <c r="X255" s="142"/>
      <c r="Y255" s="142"/>
      <c r="Z255" s="142"/>
      <c r="AA255" s="142"/>
      <c r="AB255" s="142"/>
      <c r="AC255" s="142"/>
      <c r="AD255" s="142"/>
      <c r="AE255" s="142"/>
      <c r="AF255" s="142"/>
      <c r="AG255" s="142"/>
      <c r="AH255" s="142"/>
      <c r="AI255" s="142"/>
      <c r="AJ255" s="142"/>
      <c r="AK255" s="142"/>
      <c r="AL255" s="142"/>
      <c r="AM255" s="142"/>
      <c r="AN255" s="142"/>
      <c r="AO255" s="142"/>
      <c r="AP255" s="142"/>
      <c r="AQ255" s="142"/>
      <c r="AR255" s="142"/>
      <c r="AS255" s="142"/>
      <c r="AT255" s="142"/>
      <c r="AU255" s="142"/>
      <c r="AV255" s="142"/>
      <c r="AW255" s="142"/>
      <c r="AX255" s="142"/>
      <c r="AY255" s="142"/>
      <c r="AZ255" s="142"/>
      <c r="BA255" s="142"/>
      <c r="BB255" s="142"/>
      <c r="BC255" s="142"/>
      <c r="BD255" s="142"/>
      <c r="BE255" s="142"/>
      <c r="BF255" s="142"/>
      <c r="BG255" s="142"/>
      <c r="BH255" s="142"/>
      <c r="BI255" s="142"/>
    </row>
    <row r="256" spans="1:61" s="69" customFormat="1" x14ac:dyDescent="0.25">
      <c r="A256" s="153"/>
      <c r="B256" s="166"/>
      <c r="C256" s="260"/>
      <c r="D256" s="356"/>
      <c r="E256" s="169"/>
      <c r="F256" s="169"/>
      <c r="G256" s="169"/>
      <c r="H256" s="169"/>
      <c r="I256" s="169"/>
      <c r="J256" s="372"/>
      <c r="K256" s="162">
        <f t="shared" si="3"/>
        <v>0</v>
      </c>
      <c r="L256" s="70"/>
      <c r="M256" s="70"/>
      <c r="N256" s="70"/>
      <c r="O256" s="142"/>
      <c r="P256" s="142"/>
      <c r="Q256" s="142"/>
      <c r="R256" s="142"/>
      <c r="S256" s="142"/>
      <c r="T256" s="142"/>
      <c r="U256" s="142"/>
      <c r="V256" s="142"/>
      <c r="W256" s="142"/>
      <c r="X256" s="142"/>
      <c r="Y256" s="142"/>
      <c r="Z256" s="142"/>
      <c r="AA256" s="142"/>
      <c r="AB256" s="142"/>
      <c r="AC256" s="142"/>
      <c r="AD256" s="142"/>
      <c r="AE256" s="142"/>
      <c r="AF256" s="142"/>
      <c r="AG256" s="142"/>
      <c r="AH256" s="142"/>
      <c r="AI256" s="142"/>
      <c r="AJ256" s="142"/>
      <c r="AK256" s="142"/>
      <c r="AL256" s="142"/>
      <c r="AM256" s="142"/>
      <c r="AN256" s="142"/>
      <c r="AO256" s="142"/>
      <c r="AP256" s="142"/>
      <c r="AQ256" s="142"/>
      <c r="AR256" s="142"/>
      <c r="AS256" s="142"/>
      <c r="AT256" s="142"/>
      <c r="AU256" s="142"/>
      <c r="AV256" s="142"/>
      <c r="AW256" s="142"/>
      <c r="AX256" s="142"/>
      <c r="AY256" s="142"/>
      <c r="AZ256" s="142"/>
      <c r="BA256" s="142"/>
      <c r="BB256" s="142"/>
      <c r="BC256" s="142"/>
      <c r="BD256" s="142"/>
      <c r="BE256" s="142"/>
      <c r="BF256" s="142"/>
      <c r="BG256" s="142"/>
      <c r="BH256" s="142"/>
      <c r="BI256" s="142"/>
    </row>
    <row r="257" spans="1:61" s="69" customFormat="1" ht="15.75" thickBot="1" x14ac:dyDescent="0.3">
      <c r="A257" s="153" t="s">
        <v>42</v>
      </c>
      <c r="B257" s="166"/>
      <c r="C257" s="70"/>
      <c r="D257" s="162"/>
      <c r="E257" s="162"/>
      <c r="F257" s="162"/>
      <c r="G257" s="162"/>
      <c r="H257" s="162"/>
      <c r="I257" s="162"/>
      <c r="J257" s="338"/>
      <c r="K257" s="162">
        <f t="shared" si="3"/>
        <v>0</v>
      </c>
      <c r="L257" s="70"/>
      <c r="M257" s="70"/>
      <c r="N257" s="70"/>
      <c r="O257" s="142"/>
      <c r="P257" s="142"/>
      <c r="Q257" s="142"/>
      <c r="R257" s="142"/>
      <c r="S257" s="142"/>
      <c r="T257" s="142"/>
      <c r="U257" s="142"/>
      <c r="V257" s="142"/>
      <c r="W257" s="142"/>
      <c r="X257" s="142"/>
      <c r="Y257" s="142"/>
      <c r="Z257" s="142"/>
      <c r="AA257" s="142"/>
      <c r="AB257" s="142"/>
      <c r="AC257" s="142"/>
      <c r="AD257" s="142"/>
      <c r="AE257" s="142"/>
      <c r="AF257" s="142"/>
      <c r="AG257" s="142"/>
      <c r="AH257" s="142"/>
      <c r="AI257" s="142"/>
      <c r="AJ257" s="142"/>
      <c r="AK257" s="142"/>
      <c r="AL257" s="142"/>
      <c r="AM257" s="142"/>
      <c r="AN257" s="142"/>
      <c r="AO257" s="142"/>
      <c r="AP257" s="142"/>
      <c r="AQ257" s="142"/>
      <c r="AR257" s="142"/>
      <c r="AS257" s="142"/>
      <c r="AT257" s="142"/>
      <c r="AU257" s="142"/>
      <c r="AV257" s="142"/>
      <c r="AW257" s="142"/>
      <c r="AX257" s="142"/>
      <c r="AY257" s="142"/>
      <c r="AZ257" s="142"/>
      <c r="BA257" s="142"/>
      <c r="BB257" s="142"/>
      <c r="BC257" s="142"/>
      <c r="BD257" s="142"/>
      <c r="BE257" s="142"/>
      <c r="BF257" s="142"/>
      <c r="BG257" s="142"/>
      <c r="BH257" s="142"/>
      <c r="BI257" s="142"/>
    </row>
    <row r="258" spans="1:61" s="69" customFormat="1" ht="15" customHeight="1" x14ac:dyDescent="0.25">
      <c r="A258" s="388" t="s">
        <v>207</v>
      </c>
      <c r="B258" s="389"/>
      <c r="C258" s="390" t="s">
        <v>206</v>
      </c>
      <c r="D258" s="253" t="s">
        <v>1</v>
      </c>
      <c r="E258" s="253" t="s">
        <v>1</v>
      </c>
      <c r="F258" s="391" t="s">
        <v>204</v>
      </c>
      <c r="G258" s="392"/>
      <c r="H258" s="393"/>
      <c r="I258" s="181" t="s">
        <v>87</v>
      </c>
      <c r="J258" s="394" t="s">
        <v>205</v>
      </c>
      <c r="K258" s="162" t="e">
        <f t="shared" si="3"/>
        <v>#VALUE!</v>
      </c>
      <c r="L258" s="70"/>
      <c r="M258" s="70"/>
      <c r="N258" s="70"/>
      <c r="O258" s="142"/>
      <c r="P258" s="142"/>
      <c r="Q258" s="142"/>
      <c r="R258" s="142"/>
      <c r="S258" s="142"/>
      <c r="T258" s="142"/>
      <c r="U258" s="142"/>
      <c r="V258" s="142"/>
      <c r="W258" s="142"/>
      <c r="X258" s="142"/>
      <c r="Y258" s="142"/>
      <c r="Z258" s="142"/>
      <c r="AA258" s="142"/>
      <c r="AB258" s="142"/>
      <c r="AC258" s="142"/>
      <c r="AD258" s="142"/>
      <c r="AE258" s="142"/>
      <c r="AF258" s="142"/>
      <c r="AG258" s="142"/>
      <c r="AH258" s="142"/>
      <c r="AI258" s="142"/>
      <c r="AJ258" s="142"/>
      <c r="AK258" s="142"/>
      <c r="AL258" s="142"/>
      <c r="AM258" s="142"/>
      <c r="AN258" s="142"/>
      <c r="AO258" s="142"/>
      <c r="AP258" s="142"/>
      <c r="AQ258" s="142"/>
      <c r="AR258" s="142"/>
      <c r="AS258" s="142"/>
      <c r="AT258" s="142"/>
      <c r="AU258" s="142"/>
      <c r="AV258" s="142"/>
      <c r="AW258" s="142"/>
      <c r="AX258" s="142"/>
      <c r="AY258" s="142"/>
      <c r="AZ258" s="142"/>
      <c r="BA258" s="142"/>
      <c r="BB258" s="142"/>
      <c r="BC258" s="142"/>
      <c r="BD258" s="142"/>
      <c r="BE258" s="142"/>
      <c r="BF258" s="142"/>
      <c r="BG258" s="142"/>
      <c r="BH258" s="142"/>
      <c r="BI258" s="142"/>
    </row>
    <row r="259" spans="1:61" ht="15.75" thickBot="1" x14ac:dyDescent="0.3">
      <c r="A259" s="395"/>
      <c r="B259" s="396"/>
      <c r="C259" s="397"/>
      <c r="D259" s="219" t="s">
        <v>2</v>
      </c>
      <c r="E259" s="219" t="s">
        <v>2</v>
      </c>
      <c r="F259" s="398"/>
      <c r="G259" s="399"/>
      <c r="H259" s="400"/>
      <c r="I259" s="168" t="s">
        <v>74</v>
      </c>
      <c r="J259" s="401"/>
    </row>
    <row r="260" spans="1:61" ht="15.75" thickBot="1" x14ac:dyDescent="0.3">
      <c r="A260" s="402"/>
      <c r="B260" s="403"/>
      <c r="C260" s="404"/>
      <c r="D260" s="193" t="s">
        <v>3</v>
      </c>
      <c r="E260" s="252" t="s">
        <v>4</v>
      </c>
      <c r="F260" s="193" t="s">
        <v>5</v>
      </c>
      <c r="G260" s="194" t="s">
        <v>6</v>
      </c>
      <c r="H260" s="193" t="s">
        <v>7</v>
      </c>
      <c r="I260" s="193" t="s">
        <v>8</v>
      </c>
      <c r="J260" s="346"/>
    </row>
    <row r="261" spans="1:61" x14ac:dyDescent="0.25">
      <c r="A261" s="153"/>
      <c r="B261" s="197" t="s">
        <v>9</v>
      </c>
      <c r="C261" s="198"/>
      <c r="D261" s="169"/>
      <c r="E261" s="200"/>
      <c r="F261" s="200"/>
      <c r="G261" s="239"/>
      <c r="H261" s="200"/>
      <c r="I261" s="200"/>
      <c r="J261" s="364"/>
    </row>
    <row r="262" spans="1:61" x14ac:dyDescent="0.25">
      <c r="A262" s="153" t="s">
        <v>141</v>
      </c>
      <c r="B262" s="166"/>
      <c r="C262" s="170" t="s">
        <v>10</v>
      </c>
      <c r="D262" s="205"/>
      <c r="E262" s="168"/>
      <c r="F262" s="168">
        <v>3.04</v>
      </c>
      <c r="G262" s="168">
        <v>4.0199999999999996</v>
      </c>
      <c r="H262" s="168">
        <v>24.8</v>
      </c>
      <c r="I262" s="168">
        <v>147.5</v>
      </c>
      <c r="J262" s="173" t="s">
        <v>89</v>
      </c>
    </row>
    <row r="263" spans="1:61" x14ac:dyDescent="0.25">
      <c r="A263" s="153"/>
      <c r="B263" s="166" t="s">
        <v>33</v>
      </c>
      <c r="C263" s="257"/>
      <c r="D263" s="205">
        <v>30</v>
      </c>
      <c r="E263" s="168">
        <v>30</v>
      </c>
      <c r="F263" s="168"/>
      <c r="G263" s="168"/>
      <c r="H263" s="168"/>
      <c r="I263" s="168"/>
      <c r="J263" s="163"/>
    </row>
    <row r="264" spans="1:61" x14ac:dyDescent="0.25">
      <c r="A264" s="153"/>
      <c r="B264" s="166" t="s">
        <v>12</v>
      </c>
      <c r="C264" s="257"/>
      <c r="D264" s="205">
        <v>160</v>
      </c>
      <c r="E264" s="168">
        <v>160</v>
      </c>
      <c r="F264" s="168"/>
      <c r="G264" s="168"/>
      <c r="H264" s="168"/>
      <c r="I264" s="168"/>
      <c r="J264" s="163"/>
    </row>
    <row r="265" spans="1:61" x14ac:dyDescent="0.25">
      <c r="A265" s="153"/>
      <c r="B265" s="166" t="s">
        <v>13</v>
      </c>
      <c r="C265" s="257"/>
      <c r="D265" s="205">
        <v>1</v>
      </c>
      <c r="E265" s="168">
        <v>1</v>
      </c>
      <c r="F265" s="168"/>
      <c r="G265" s="168"/>
      <c r="H265" s="168"/>
      <c r="I265" s="168"/>
      <c r="J265" s="163"/>
    </row>
    <row r="266" spans="1:61" x14ac:dyDescent="0.25">
      <c r="A266" s="153"/>
      <c r="B266" s="166" t="s">
        <v>14</v>
      </c>
      <c r="C266" s="257"/>
      <c r="D266" s="205">
        <v>5</v>
      </c>
      <c r="E266" s="168">
        <v>5</v>
      </c>
      <c r="F266" s="168"/>
      <c r="G266" s="168"/>
      <c r="H266" s="168"/>
      <c r="I266" s="168"/>
      <c r="J266" s="163"/>
    </row>
    <row r="267" spans="1:61" ht="15" customHeight="1" x14ac:dyDescent="0.25">
      <c r="A267" s="153" t="s">
        <v>118</v>
      </c>
      <c r="B267" s="166"/>
      <c r="C267" s="203" t="s">
        <v>91</v>
      </c>
      <c r="D267" s="169"/>
      <c r="E267" s="168"/>
      <c r="F267" s="169">
        <v>0.06</v>
      </c>
      <c r="G267" s="168">
        <v>1.4999999999999999E-2</v>
      </c>
      <c r="H267" s="169">
        <v>1.2E-2</v>
      </c>
      <c r="I267" s="168">
        <v>0.5</v>
      </c>
      <c r="J267" s="163" t="s">
        <v>222</v>
      </c>
    </row>
    <row r="268" spans="1:61" x14ac:dyDescent="0.25">
      <c r="A268" s="153"/>
      <c r="B268" s="166" t="s">
        <v>31</v>
      </c>
      <c r="C268" s="203"/>
      <c r="D268" s="169">
        <v>0.3</v>
      </c>
      <c r="E268" s="168">
        <v>0.3</v>
      </c>
      <c r="F268" s="205"/>
      <c r="G268" s="168"/>
      <c r="H268" s="169"/>
      <c r="I268" s="168"/>
      <c r="J268" s="164"/>
    </row>
    <row r="269" spans="1:61" x14ac:dyDescent="0.25">
      <c r="A269" s="153"/>
      <c r="B269" s="166" t="s">
        <v>12</v>
      </c>
      <c r="C269" s="203"/>
      <c r="D269" s="169">
        <v>200</v>
      </c>
      <c r="E269" s="168">
        <v>200</v>
      </c>
      <c r="F269" s="205"/>
      <c r="G269" s="168"/>
      <c r="H269" s="169"/>
      <c r="I269" s="168"/>
      <c r="J269" s="164"/>
    </row>
    <row r="270" spans="1:61" x14ac:dyDescent="0.25">
      <c r="A270" s="153" t="s">
        <v>92</v>
      </c>
      <c r="B270" s="166"/>
      <c r="C270" s="204" t="s">
        <v>93</v>
      </c>
      <c r="D270" s="259"/>
      <c r="E270" s="231"/>
      <c r="F270" s="205">
        <v>3.74</v>
      </c>
      <c r="G270" s="168">
        <v>5.82</v>
      </c>
      <c r="H270" s="169">
        <v>15.32</v>
      </c>
      <c r="I270" s="168">
        <v>128.6</v>
      </c>
      <c r="J270" s="163" t="s">
        <v>94</v>
      </c>
    </row>
    <row r="271" spans="1:61" x14ac:dyDescent="0.25">
      <c r="A271" s="153"/>
      <c r="B271" s="166" t="s">
        <v>27</v>
      </c>
      <c r="C271" s="257"/>
      <c r="D271" s="205">
        <v>35</v>
      </c>
      <c r="E271" s="168">
        <v>35</v>
      </c>
      <c r="F271" s="205"/>
      <c r="G271" s="168"/>
      <c r="H271" s="168"/>
      <c r="I271" s="168"/>
      <c r="J271" s="163"/>
    </row>
    <row r="272" spans="1:61" x14ac:dyDescent="0.25">
      <c r="A272" s="153"/>
      <c r="B272" s="166" t="s">
        <v>14</v>
      </c>
      <c r="C272" s="257"/>
      <c r="D272" s="205">
        <v>5</v>
      </c>
      <c r="E272" s="168">
        <v>5</v>
      </c>
      <c r="F272" s="205"/>
      <c r="G272" s="168"/>
      <c r="H272" s="168"/>
      <c r="I272" s="168"/>
      <c r="J272" s="163"/>
    </row>
    <row r="273" spans="1:170" ht="15.75" thickBot="1" x14ac:dyDescent="0.3">
      <c r="A273" s="153"/>
      <c r="B273" s="166" t="s">
        <v>34</v>
      </c>
      <c r="C273" s="257"/>
      <c r="D273" s="205">
        <v>6.12</v>
      </c>
      <c r="E273" s="168">
        <v>6</v>
      </c>
      <c r="F273" s="205"/>
      <c r="G273" s="168"/>
      <c r="H273" s="168"/>
      <c r="I273" s="168"/>
      <c r="J273" s="342"/>
    </row>
    <row r="274" spans="1:170" ht="15.75" thickBot="1" x14ac:dyDescent="0.3">
      <c r="A274" s="207" t="s">
        <v>15</v>
      </c>
      <c r="B274" s="208"/>
      <c r="C274" s="220" t="s">
        <v>142</v>
      </c>
      <c r="D274" s="194"/>
      <c r="E274" s="193"/>
      <c r="F274" s="193">
        <v>6.84</v>
      </c>
      <c r="G274" s="193">
        <v>9.8550000000000004</v>
      </c>
      <c r="H274" s="193">
        <v>40.132000000000005</v>
      </c>
      <c r="I274" s="193">
        <v>276.60000000000002</v>
      </c>
      <c r="J274" s="343"/>
    </row>
    <row r="275" spans="1:170" x14ac:dyDescent="0.25">
      <c r="A275" s="153"/>
      <c r="B275" s="166"/>
      <c r="C275" s="203"/>
      <c r="D275" s="205"/>
      <c r="E275" s="168"/>
      <c r="F275" s="168"/>
      <c r="G275" s="169"/>
      <c r="H275" s="168"/>
      <c r="I275" s="169"/>
      <c r="J275" s="339"/>
    </row>
    <row r="276" spans="1:170" ht="15.75" thickBot="1" x14ac:dyDescent="0.3">
      <c r="A276" s="153" t="s">
        <v>290</v>
      </c>
      <c r="B276" s="166"/>
      <c r="C276" s="170">
        <v>125</v>
      </c>
      <c r="D276" s="169">
        <v>125</v>
      </c>
      <c r="E276" s="168">
        <v>125</v>
      </c>
      <c r="F276" s="205">
        <v>0.6</v>
      </c>
      <c r="G276" s="168">
        <v>0.12</v>
      </c>
      <c r="H276" s="169">
        <v>12</v>
      </c>
      <c r="I276" s="168">
        <v>51.48</v>
      </c>
      <c r="J276" s="163" t="s">
        <v>96</v>
      </c>
      <c r="K276" s="167"/>
    </row>
    <row r="277" spans="1:170" ht="15.75" thickBot="1" x14ac:dyDescent="0.3">
      <c r="A277" s="207" t="s">
        <v>15</v>
      </c>
      <c r="B277" s="208"/>
      <c r="C277" s="198">
        <v>125</v>
      </c>
      <c r="D277" s="199"/>
      <c r="E277" s="200"/>
      <c r="F277" s="181">
        <v>0.6</v>
      </c>
      <c r="G277" s="181">
        <v>0.12</v>
      </c>
      <c r="H277" s="181">
        <v>12</v>
      </c>
      <c r="I277" s="181">
        <v>51.48</v>
      </c>
      <c r="J277" s="343"/>
    </row>
    <row r="278" spans="1:170" x14ac:dyDescent="0.25">
      <c r="A278" s="196"/>
      <c r="B278" s="197" t="s">
        <v>16</v>
      </c>
      <c r="C278" s="198"/>
      <c r="D278" s="253"/>
      <c r="E278" s="200"/>
      <c r="F278" s="181"/>
      <c r="G278" s="181"/>
      <c r="H278" s="181"/>
      <c r="I278" s="181"/>
      <c r="J278" s="364"/>
    </row>
    <row r="279" spans="1:170" s="33" customFormat="1" x14ac:dyDescent="0.25">
      <c r="A279" s="153" t="s">
        <v>283</v>
      </c>
      <c r="B279" s="154"/>
      <c r="C279" s="155">
        <v>50</v>
      </c>
      <c r="D279" s="156"/>
      <c r="E279" s="157"/>
      <c r="F279" s="156">
        <v>0.37</v>
      </c>
      <c r="G279" s="157">
        <v>3</v>
      </c>
      <c r="H279" s="156">
        <v>1.2</v>
      </c>
      <c r="I279" s="158">
        <v>33.5</v>
      </c>
      <c r="J279" s="352" t="s">
        <v>284</v>
      </c>
      <c r="K279" s="70">
        <f t="shared" ref="K279:K282" si="4">F279*4+G279*9+H279*4</f>
        <v>33.28</v>
      </c>
      <c r="L279" s="70"/>
      <c r="M279" s="70"/>
      <c r="N279" s="70"/>
      <c r="O279" s="64"/>
      <c r="P279" s="64"/>
      <c r="Q279" s="64"/>
      <c r="R279" s="64"/>
      <c r="S279" s="64"/>
      <c r="T279" s="64"/>
      <c r="U279" s="64"/>
      <c r="V279" s="64"/>
      <c r="W279" s="64"/>
      <c r="X279" s="64"/>
      <c r="Y279" s="64"/>
      <c r="Z279" s="64"/>
      <c r="AA279" s="64"/>
      <c r="AB279" s="64"/>
      <c r="AC279" s="64"/>
      <c r="AD279" s="64"/>
      <c r="AE279" s="64"/>
      <c r="AF279" s="64"/>
      <c r="AG279" s="64"/>
      <c r="AH279" s="64"/>
      <c r="AI279" s="64"/>
      <c r="AJ279" s="64"/>
      <c r="AK279" s="64"/>
      <c r="AL279" s="64"/>
      <c r="AM279" s="64"/>
      <c r="AN279" s="64"/>
      <c r="AO279" s="64"/>
      <c r="AP279" s="64"/>
      <c r="AQ279" s="64"/>
      <c r="AR279" s="64"/>
      <c r="AS279" s="64"/>
      <c r="AT279" s="64"/>
      <c r="AU279" s="64"/>
      <c r="AV279" s="64"/>
      <c r="AW279" s="64"/>
      <c r="AX279" s="64"/>
      <c r="AY279" s="64"/>
      <c r="AZ279" s="64"/>
      <c r="BA279" s="64"/>
      <c r="BB279" s="64"/>
      <c r="BC279" s="64"/>
      <c r="BD279" s="64"/>
      <c r="BE279" s="64"/>
      <c r="BF279" s="64"/>
      <c r="BG279" s="64"/>
      <c r="BH279" s="64"/>
      <c r="BI279" s="64"/>
      <c r="BJ279" s="64"/>
      <c r="BK279" s="64"/>
      <c r="BL279" s="64"/>
      <c r="BM279" s="64"/>
      <c r="BN279" s="64"/>
      <c r="BO279" s="64"/>
      <c r="BP279" s="64"/>
      <c r="BQ279" s="64"/>
      <c r="BR279" s="64"/>
      <c r="BS279" s="64"/>
      <c r="BT279" s="64"/>
      <c r="BU279" s="64"/>
      <c r="BV279" s="64"/>
      <c r="BW279" s="64"/>
      <c r="BX279" s="64"/>
      <c r="BY279" s="64"/>
      <c r="BZ279" s="64"/>
      <c r="CA279" s="64"/>
      <c r="CB279" s="64"/>
      <c r="CC279" s="64"/>
      <c r="CD279" s="64"/>
      <c r="CE279" s="64"/>
      <c r="CF279" s="64"/>
      <c r="CG279" s="64"/>
      <c r="CH279" s="64"/>
      <c r="CI279" s="64"/>
      <c r="CJ279" s="64"/>
      <c r="CK279" s="64"/>
      <c r="CL279" s="64"/>
      <c r="CM279" s="64"/>
      <c r="CN279" s="64"/>
      <c r="CO279" s="64"/>
      <c r="CP279" s="64"/>
      <c r="CQ279" s="64"/>
      <c r="CR279" s="64"/>
      <c r="CS279" s="64"/>
      <c r="CT279" s="64"/>
      <c r="CU279" s="64"/>
      <c r="CV279" s="64"/>
      <c r="CW279" s="64"/>
      <c r="CX279" s="64"/>
      <c r="CY279" s="64"/>
      <c r="CZ279" s="64"/>
      <c r="DA279" s="64"/>
      <c r="DB279" s="64"/>
      <c r="DC279" s="64"/>
      <c r="DD279" s="64"/>
      <c r="DE279" s="64"/>
      <c r="DF279" s="64"/>
      <c r="DG279" s="64"/>
      <c r="DH279" s="64"/>
      <c r="DI279" s="64"/>
      <c r="DJ279" s="64"/>
      <c r="DK279" s="64"/>
      <c r="DL279" s="64"/>
      <c r="DM279" s="64"/>
      <c r="DN279" s="64"/>
      <c r="DO279" s="64"/>
      <c r="DP279" s="64"/>
      <c r="DQ279" s="64"/>
      <c r="DR279" s="64"/>
      <c r="DS279" s="64"/>
      <c r="DT279" s="64"/>
      <c r="DU279" s="64"/>
      <c r="DV279" s="64"/>
      <c r="DW279" s="64"/>
      <c r="DX279" s="64"/>
      <c r="DY279" s="64"/>
      <c r="DZ279" s="64"/>
      <c r="EA279" s="64"/>
      <c r="EB279" s="64"/>
      <c r="EC279" s="64"/>
      <c r="ED279" s="64"/>
      <c r="EE279" s="64"/>
      <c r="EF279" s="64"/>
      <c r="EG279" s="64"/>
      <c r="EH279" s="64"/>
      <c r="EI279" s="64"/>
      <c r="EJ279" s="64"/>
      <c r="EK279" s="64"/>
      <c r="EL279" s="64"/>
      <c r="EM279" s="64"/>
      <c r="EN279" s="64"/>
      <c r="EO279" s="64"/>
      <c r="EP279" s="64"/>
      <c r="EQ279" s="64"/>
      <c r="ER279" s="64"/>
      <c r="ES279" s="64"/>
      <c r="ET279" s="64"/>
      <c r="EU279" s="64"/>
      <c r="EV279" s="64"/>
      <c r="EW279" s="64"/>
      <c r="EX279" s="64"/>
      <c r="EY279" s="64"/>
      <c r="EZ279" s="64"/>
      <c r="FA279" s="64"/>
      <c r="FB279" s="64"/>
      <c r="FC279" s="64"/>
      <c r="FD279" s="64"/>
      <c r="FE279" s="64"/>
      <c r="FF279" s="64"/>
      <c r="FG279" s="64"/>
      <c r="FH279" s="64"/>
      <c r="FI279" s="64"/>
      <c r="FJ279" s="64"/>
      <c r="FK279" s="64"/>
      <c r="FL279" s="64"/>
      <c r="FM279" s="64"/>
      <c r="FN279" s="64"/>
    </row>
    <row r="280" spans="1:170" s="33" customFormat="1" x14ac:dyDescent="0.25">
      <c r="A280" s="153"/>
      <c r="B280" s="154" t="s">
        <v>208</v>
      </c>
      <c r="C280" s="155"/>
      <c r="D280" s="156">
        <v>48.96</v>
      </c>
      <c r="E280" s="157">
        <v>48</v>
      </c>
      <c r="F280" s="156"/>
      <c r="G280" s="157"/>
      <c r="H280" s="156"/>
      <c r="I280" s="158"/>
      <c r="J280" s="352"/>
      <c r="K280" s="70">
        <f t="shared" si="4"/>
        <v>0</v>
      </c>
      <c r="L280" s="70"/>
      <c r="M280" s="70"/>
      <c r="N280" s="70"/>
      <c r="O280" s="64"/>
      <c r="P280" s="64"/>
      <c r="Q280" s="64"/>
      <c r="R280" s="64"/>
      <c r="S280" s="64"/>
      <c r="T280" s="64"/>
      <c r="U280" s="64"/>
      <c r="V280" s="64"/>
      <c r="W280" s="64"/>
      <c r="X280" s="64"/>
      <c r="Y280" s="64"/>
      <c r="Z280" s="64"/>
      <c r="AA280" s="64"/>
      <c r="AB280" s="64"/>
      <c r="AC280" s="64"/>
      <c r="AD280" s="64"/>
      <c r="AE280" s="64"/>
      <c r="AF280" s="64"/>
      <c r="AG280" s="64"/>
      <c r="AH280" s="64"/>
      <c r="AI280" s="64"/>
      <c r="AJ280" s="64"/>
      <c r="AK280" s="64"/>
      <c r="AL280" s="64"/>
      <c r="AM280" s="64"/>
      <c r="AN280" s="64"/>
      <c r="AO280" s="64"/>
      <c r="AP280" s="64"/>
      <c r="AQ280" s="64"/>
      <c r="AR280" s="64"/>
      <c r="AS280" s="64"/>
      <c r="AT280" s="64"/>
      <c r="AU280" s="64"/>
      <c r="AV280" s="64"/>
      <c r="AW280" s="64"/>
      <c r="AX280" s="64"/>
      <c r="AY280" s="64"/>
      <c r="AZ280" s="64"/>
      <c r="BA280" s="64"/>
      <c r="BB280" s="64"/>
      <c r="BC280" s="64"/>
      <c r="BD280" s="64"/>
      <c r="BE280" s="64"/>
      <c r="BF280" s="64"/>
      <c r="BG280" s="64"/>
      <c r="BH280" s="64"/>
      <c r="BI280" s="64"/>
      <c r="BJ280" s="64"/>
      <c r="BK280" s="64"/>
      <c r="BL280" s="64"/>
      <c r="BM280" s="64"/>
      <c r="BN280" s="64"/>
      <c r="BO280" s="64"/>
      <c r="BP280" s="64"/>
      <c r="BQ280" s="64"/>
      <c r="BR280" s="64"/>
      <c r="BS280" s="64"/>
      <c r="BT280" s="64"/>
      <c r="BU280" s="64"/>
      <c r="BV280" s="64"/>
      <c r="BW280" s="64"/>
      <c r="BX280" s="64"/>
      <c r="BY280" s="64"/>
      <c r="BZ280" s="64"/>
      <c r="CA280" s="64"/>
      <c r="CB280" s="64"/>
      <c r="CC280" s="64"/>
      <c r="CD280" s="64"/>
      <c r="CE280" s="64"/>
      <c r="CF280" s="64"/>
      <c r="CG280" s="64"/>
      <c r="CH280" s="64"/>
      <c r="CI280" s="64"/>
      <c r="CJ280" s="64"/>
      <c r="CK280" s="64"/>
      <c r="CL280" s="64"/>
      <c r="CM280" s="64"/>
      <c r="CN280" s="64"/>
      <c r="CO280" s="64"/>
      <c r="CP280" s="64"/>
      <c r="CQ280" s="64"/>
      <c r="CR280" s="64"/>
      <c r="CS280" s="64"/>
      <c r="CT280" s="64"/>
      <c r="CU280" s="64"/>
      <c r="CV280" s="64"/>
      <c r="CW280" s="64"/>
      <c r="CX280" s="64"/>
      <c r="CY280" s="64"/>
      <c r="CZ280" s="64"/>
      <c r="DA280" s="64"/>
      <c r="DB280" s="64"/>
      <c r="DC280" s="64"/>
      <c r="DD280" s="64"/>
      <c r="DE280" s="64"/>
      <c r="DF280" s="64"/>
      <c r="DG280" s="64"/>
      <c r="DH280" s="64"/>
      <c r="DI280" s="64"/>
      <c r="DJ280" s="64"/>
      <c r="DK280" s="64"/>
      <c r="DL280" s="64"/>
      <c r="DM280" s="64"/>
      <c r="DN280" s="64"/>
      <c r="DO280" s="64"/>
      <c r="DP280" s="64"/>
      <c r="DQ280" s="64"/>
      <c r="DR280" s="64"/>
      <c r="DS280" s="64"/>
      <c r="DT280" s="64"/>
      <c r="DU280" s="64"/>
      <c r="DV280" s="64"/>
      <c r="DW280" s="64"/>
      <c r="DX280" s="64"/>
      <c r="DY280" s="64"/>
      <c r="DZ280" s="64"/>
      <c r="EA280" s="64"/>
      <c r="EB280" s="64"/>
      <c r="EC280" s="64"/>
      <c r="ED280" s="64"/>
      <c r="EE280" s="64"/>
      <c r="EF280" s="64"/>
      <c r="EG280" s="64"/>
      <c r="EH280" s="64"/>
      <c r="EI280" s="64"/>
      <c r="EJ280" s="64"/>
      <c r="EK280" s="64"/>
      <c r="EL280" s="64"/>
      <c r="EM280" s="64"/>
      <c r="EN280" s="64"/>
      <c r="EO280" s="64"/>
      <c r="EP280" s="64"/>
      <c r="EQ280" s="64"/>
      <c r="ER280" s="64"/>
      <c r="ES280" s="64"/>
      <c r="ET280" s="64"/>
      <c r="EU280" s="64"/>
      <c r="EV280" s="64"/>
      <c r="EW280" s="64"/>
      <c r="EX280" s="64"/>
      <c r="EY280" s="64"/>
      <c r="EZ280" s="64"/>
      <c r="FA280" s="64"/>
      <c r="FB280" s="64"/>
      <c r="FC280" s="64"/>
      <c r="FD280" s="64"/>
      <c r="FE280" s="64"/>
      <c r="FF280" s="64"/>
      <c r="FG280" s="64"/>
      <c r="FH280" s="64"/>
      <c r="FI280" s="64"/>
      <c r="FJ280" s="64"/>
      <c r="FK280" s="64"/>
      <c r="FL280" s="64"/>
      <c r="FM280" s="64"/>
      <c r="FN280" s="64"/>
    </row>
    <row r="281" spans="1:170" s="33" customFormat="1" x14ac:dyDescent="0.25">
      <c r="A281" s="153"/>
      <c r="B281" s="154" t="s">
        <v>21</v>
      </c>
      <c r="C281" s="155"/>
      <c r="D281" s="156">
        <v>2</v>
      </c>
      <c r="E281" s="157">
        <v>2</v>
      </c>
      <c r="F281" s="156"/>
      <c r="G281" s="157"/>
      <c r="H281" s="156"/>
      <c r="I281" s="158"/>
      <c r="J281" s="352"/>
      <c r="K281" s="70">
        <f t="shared" si="4"/>
        <v>0</v>
      </c>
      <c r="L281" s="70"/>
      <c r="M281" s="70"/>
      <c r="N281" s="70"/>
      <c r="O281" s="64"/>
      <c r="P281" s="64"/>
      <c r="Q281" s="64"/>
      <c r="R281" s="64"/>
      <c r="S281" s="64"/>
      <c r="T281" s="64"/>
      <c r="U281" s="64"/>
      <c r="V281" s="64"/>
      <c r="W281" s="64"/>
      <c r="X281" s="64"/>
      <c r="Y281" s="64"/>
      <c r="Z281" s="64"/>
      <c r="AA281" s="64"/>
      <c r="AB281" s="64"/>
      <c r="AC281" s="64"/>
      <c r="AD281" s="64"/>
      <c r="AE281" s="64"/>
      <c r="AF281" s="64"/>
      <c r="AG281" s="64"/>
      <c r="AH281" s="64"/>
      <c r="AI281" s="64"/>
      <c r="AJ281" s="64"/>
      <c r="AK281" s="64"/>
      <c r="AL281" s="64"/>
      <c r="AM281" s="64"/>
      <c r="AN281" s="64"/>
      <c r="AO281" s="64"/>
      <c r="AP281" s="64"/>
      <c r="AQ281" s="64"/>
      <c r="AR281" s="64"/>
      <c r="AS281" s="64"/>
      <c r="AT281" s="64"/>
      <c r="AU281" s="64"/>
      <c r="AV281" s="64"/>
      <c r="AW281" s="64"/>
      <c r="AX281" s="64"/>
      <c r="AY281" s="64"/>
      <c r="AZ281" s="64"/>
      <c r="BA281" s="64"/>
      <c r="BB281" s="64"/>
      <c r="BC281" s="64"/>
      <c r="BD281" s="64"/>
      <c r="BE281" s="64"/>
      <c r="BF281" s="64"/>
      <c r="BG281" s="64"/>
      <c r="BH281" s="64"/>
      <c r="BI281" s="64"/>
      <c r="BJ281" s="64"/>
      <c r="BK281" s="64"/>
      <c r="BL281" s="64"/>
      <c r="BM281" s="64"/>
      <c r="BN281" s="64"/>
      <c r="BO281" s="64"/>
      <c r="BP281" s="64"/>
      <c r="BQ281" s="64"/>
      <c r="BR281" s="64"/>
      <c r="BS281" s="64"/>
      <c r="BT281" s="64"/>
      <c r="BU281" s="64"/>
      <c r="BV281" s="64"/>
      <c r="BW281" s="64"/>
      <c r="BX281" s="64"/>
      <c r="BY281" s="64"/>
      <c r="BZ281" s="64"/>
      <c r="CA281" s="64"/>
      <c r="CB281" s="64"/>
      <c r="CC281" s="64"/>
      <c r="CD281" s="64"/>
      <c r="CE281" s="64"/>
      <c r="CF281" s="64"/>
      <c r="CG281" s="64"/>
      <c r="CH281" s="64"/>
      <c r="CI281" s="64"/>
      <c r="CJ281" s="64"/>
      <c r="CK281" s="64"/>
      <c r="CL281" s="64"/>
      <c r="CM281" s="64"/>
      <c r="CN281" s="64"/>
      <c r="CO281" s="64"/>
      <c r="CP281" s="64"/>
      <c r="CQ281" s="64"/>
      <c r="CR281" s="64"/>
      <c r="CS281" s="64"/>
      <c r="CT281" s="64"/>
      <c r="CU281" s="64"/>
      <c r="CV281" s="64"/>
      <c r="CW281" s="64"/>
      <c r="CX281" s="64"/>
      <c r="CY281" s="64"/>
      <c r="CZ281" s="64"/>
      <c r="DA281" s="64"/>
      <c r="DB281" s="64"/>
      <c r="DC281" s="64"/>
      <c r="DD281" s="64"/>
      <c r="DE281" s="64"/>
      <c r="DF281" s="64"/>
      <c r="DG281" s="64"/>
      <c r="DH281" s="64"/>
      <c r="DI281" s="64"/>
      <c r="DJ281" s="64"/>
      <c r="DK281" s="64"/>
      <c r="DL281" s="64"/>
      <c r="DM281" s="64"/>
      <c r="DN281" s="64"/>
      <c r="DO281" s="64"/>
      <c r="DP281" s="64"/>
      <c r="DQ281" s="64"/>
      <c r="DR281" s="64"/>
      <c r="DS281" s="64"/>
      <c r="DT281" s="64"/>
      <c r="DU281" s="64"/>
      <c r="DV281" s="64"/>
      <c r="DW281" s="64"/>
      <c r="DX281" s="64"/>
      <c r="DY281" s="64"/>
      <c r="DZ281" s="64"/>
      <c r="EA281" s="64"/>
      <c r="EB281" s="64"/>
      <c r="EC281" s="64"/>
      <c r="ED281" s="64"/>
      <c r="EE281" s="64"/>
      <c r="EF281" s="64"/>
      <c r="EG281" s="64"/>
      <c r="EH281" s="64"/>
      <c r="EI281" s="64"/>
      <c r="EJ281" s="64"/>
      <c r="EK281" s="64"/>
      <c r="EL281" s="64"/>
      <c r="EM281" s="64"/>
      <c r="EN281" s="64"/>
      <c r="EO281" s="64"/>
      <c r="EP281" s="64"/>
      <c r="EQ281" s="64"/>
      <c r="ER281" s="64"/>
      <c r="ES281" s="64"/>
      <c r="ET281" s="64"/>
      <c r="EU281" s="64"/>
      <c r="EV281" s="64"/>
      <c r="EW281" s="64"/>
      <c r="EX281" s="64"/>
      <c r="EY281" s="64"/>
      <c r="EZ281" s="64"/>
      <c r="FA281" s="64"/>
      <c r="FB281" s="64"/>
      <c r="FC281" s="64"/>
      <c r="FD281" s="64"/>
      <c r="FE281" s="64"/>
      <c r="FF281" s="64"/>
      <c r="FG281" s="64"/>
      <c r="FH281" s="64"/>
      <c r="FI281" s="64"/>
      <c r="FJ281" s="64"/>
      <c r="FK281" s="64"/>
      <c r="FL281" s="64"/>
      <c r="FM281" s="64"/>
      <c r="FN281" s="64"/>
    </row>
    <row r="282" spans="1:170" s="33" customFormat="1" x14ac:dyDescent="0.25">
      <c r="A282" s="153"/>
      <c r="B282" s="154" t="s">
        <v>13</v>
      </c>
      <c r="C282" s="155"/>
      <c r="D282" s="156">
        <v>0.2</v>
      </c>
      <c r="E282" s="157">
        <v>0.2</v>
      </c>
      <c r="F282" s="156"/>
      <c r="G282" s="157"/>
      <c r="H282" s="156"/>
      <c r="I282" s="158"/>
      <c r="J282" s="352"/>
      <c r="K282" s="70">
        <f t="shared" si="4"/>
        <v>0</v>
      </c>
      <c r="L282" s="70"/>
      <c r="M282" s="70"/>
      <c r="N282" s="70"/>
      <c r="O282" s="64"/>
      <c r="P282" s="64"/>
      <c r="Q282" s="64"/>
      <c r="R282" s="64"/>
      <c r="S282" s="64"/>
      <c r="T282" s="64"/>
      <c r="U282" s="64"/>
      <c r="V282" s="64"/>
      <c r="W282" s="64"/>
      <c r="X282" s="64"/>
      <c r="Y282" s="64"/>
      <c r="Z282" s="64"/>
      <c r="AA282" s="64"/>
      <c r="AB282" s="64"/>
      <c r="AC282" s="64"/>
      <c r="AD282" s="64"/>
      <c r="AE282" s="64"/>
      <c r="AF282" s="64"/>
      <c r="AG282" s="64"/>
      <c r="AH282" s="64"/>
      <c r="AI282" s="64"/>
      <c r="AJ282" s="64"/>
      <c r="AK282" s="64"/>
      <c r="AL282" s="64"/>
      <c r="AM282" s="64"/>
      <c r="AN282" s="64"/>
      <c r="AO282" s="64"/>
      <c r="AP282" s="64"/>
      <c r="AQ282" s="64"/>
      <c r="AR282" s="64"/>
      <c r="AS282" s="64"/>
      <c r="AT282" s="64"/>
      <c r="AU282" s="64"/>
      <c r="AV282" s="64"/>
      <c r="AW282" s="64"/>
      <c r="AX282" s="64"/>
      <c r="AY282" s="64"/>
      <c r="AZ282" s="64"/>
      <c r="BA282" s="64"/>
      <c r="BB282" s="64"/>
      <c r="BC282" s="64"/>
      <c r="BD282" s="64"/>
      <c r="BE282" s="64"/>
      <c r="BF282" s="64"/>
      <c r="BG282" s="64"/>
      <c r="BH282" s="64"/>
      <c r="BI282" s="64"/>
      <c r="BJ282" s="64"/>
      <c r="BK282" s="64"/>
      <c r="BL282" s="64"/>
      <c r="BM282" s="64"/>
      <c r="BN282" s="64"/>
      <c r="BO282" s="64"/>
      <c r="BP282" s="64"/>
      <c r="BQ282" s="64"/>
      <c r="BR282" s="64"/>
      <c r="BS282" s="64"/>
      <c r="BT282" s="64"/>
      <c r="BU282" s="64"/>
      <c r="BV282" s="64"/>
      <c r="BW282" s="64"/>
      <c r="BX282" s="64"/>
      <c r="BY282" s="64"/>
      <c r="BZ282" s="64"/>
      <c r="CA282" s="64"/>
      <c r="CB282" s="64"/>
      <c r="CC282" s="64"/>
      <c r="CD282" s="64"/>
      <c r="CE282" s="64"/>
      <c r="CF282" s="64"/>
      <c r="CG282" s="64"/>
      <c r="CH282" s="64"/>
      <c r="CI282" s="64"/>
      <c r="CJ282" s="64"/>
      <c r="CK282" s="64"/>
      <c r="CL282" s="64"/>
      <c r="CM282" s="64"/>
      <c r="CN282" s="64"/>
      <c r="CO282" s="64"/>
      <c r="CP282" s="64"/>
      <c r="CQ282" s="64"/>
      <c r="CR282" s="64"/>
      <c r="CS282" s="64"/>
      <c r="CT282" s="64"/>
      <c r="CU282" s="64"/>
      <c r="CV282" s="64"/>
      <c r="CW282" s="64"/>
      <c r="CX282" s="64"/>
      <c r="CY282" s="64"/>
      <c r="CZ282" s="64"/>
      <c r="DA282" s="64"/>
      <c r="DB282" s="64"/>
      <c r="DC282" s="64"/>
      <c r="DD282" s="64"/>
      <c r="DE282" s="64"/>
      <c r="DF282" s="64"/>
      <c r="DG282" s="64"/>
      <c r="DH282" s="64"/>
      <c r="DI282" s="64"/>
      <c r="DJ282" s="64"/>
      <c r="DK282" s="64"/>
      <c r="DL282" s="64"/>
      <c r="DM282" s="64"/>
      <c r="DN282" s="64"/>
      <c r="DO282" s="64"/>
      <c r="DP282" s="64"/>
      <c r="DQ282" s="64"/>
      <c r="DR282" s="64"/>
      <c r="DS282" s="64"/>
      <c r="DT282" s="64"/>
      <c r="DU282" s="64"/>
      <c r="DV282" s="64"/>
      <c r="DW282" s="64"/>
      <c r="DX282" s="64"/>
      <c r="DY282" s="64"/>
      <c r="DZ282" s="64"/>
      <c r="EA282" s="64"/>
      <c r="EB282" s="64"/>
      <c r="EC282" s="64"/>
      <c r="ED282" s="64"/>
      <c r="EE282" s="64"/>
      <c r="EF282" s="64"/>
      <c r="EG282" s="64"/>
      <c r="EH282" s="64"/>
      <c r="EI282" s="64"/>
      <c r="EJ282" s="64"/>
      <c r="EK282" s="64"/>
      <c r="EL282" s="64"/>
      <c r="EM282" s="64"/>
      <c r="EN282" s="64"/>
      <c r="EO282" s="64"/>
      <c r="EP282" s="64"/>
      <c r="EQ282" s="64"/>
      <c r="ER282" s="64"/>
      <c r="ES282" s="64"/>
      <c r="ET282" s="64"/>
      <c r="EU282" s="64"/>
      <c r="EV282" s="64"/>
      <c r="EW282" s="64"/>
      <c r="EX282" s="64"/>
      <c r="EY282" s="64"/>
      <c r="EZ282" s="64"/>
      <c r="FA282" s="64"/>
      <c r="FB282" s="64"/>
      <c r="FC282" s="64"/>
      <c r="FD282" s="64"/>
      <c r="FE282" s="64"/>
      <c r="FF282" s="64"/>
      <c r="FG282" s="64"/>
      <c r="FH282" s="64"/>
      <c r="FI282" s="64"/>
      <c r="FJ282" s="64"/>
      <c r="FK282" s="64"/>
      <c r="FL282" s="64"/>
      <c r="FM282" s="64"/>
      <c r="FN282" s="64"/>
    </row>
    <row r="283" spans="1:170" x14ac:dyDescent="0.25">
      <c r="A283" s="153" t="s">
        <v>154</v>
      </c>
      <c r="B283" s="213"/>
      <c r="C283" s="203" t="s">
        <v>258</v>
      </c>
      <c r="D283" s="219"/>
      <c r="E283" s="169"/>
      <c r="F283" s="168">
        <v>6.4</v>
      </c>
      <c r="G283" s="168">
        <v>7.4</v>
      </c>
      <c r="H283" s="168">
        <v>19.3</v>
      </c>
      <c r="I283" s="205">
        <v>170</v>
      </c>
      <c r="J283" s="164" t="s">
        <v>291</v>
      </c>
    </row>
    <row r="284" spans="1:170" x14ac:dyDescent="0.25">
      <c r="A284" s="153"/>
      <c r="B284" s="166" t="s">
        <v>18</v>
      </c>
      <c r="C284" s="171"/>
      <c r="D284" s="219">
        <v>20</v>
      </c>
      <c r="E284" s="169">
        <v>20</v>
      </c>
      <c r="F284" s="168"/>
      <c r="G284" s="168"/>
      <c r="H284" s="168"/>
      <c r="I284" s="205"/>
      <c r="J284" s="164"/>
      <c r="K284" s="167"/>
    </row>
    <row r="285" spans="1:170" x14ac:dyDescent="0.25">
      <c r="A285" s="153"/>
      <c r="B285" s="166" t="s">
        <v>20</v>
      </c>
      <c r="C285" s="203"/>
      <c r="D285" s="219">
        <v>9.5</v>
      </c>
      <c r="E285" s="169">
        <v>8</v>
      </c>
      <c r="F285" s="168"/>
      <c r="G285" s="168"/>
      <c r="H285" s="168"/>
      <c r="I285" s="205"/>
      <c r="J285" s="164"/>
      <c r="K285" s="167"/>
    </row>
    <row r="286" spans="1:170" x14ac:dyDescent="0.25">
      <c r="A286" s="153"/>
      <c r="B286" s="166" t="s">
        <v>14</v>
      </c>
      <c r="C286" s="203"/>
      <c r="D286" s="219">
        <v>4</v>
      </c>
      <c r="E286" s="169">
        <v>4</v>
      </c>
      <c r="F286" s="168"/>
      <c r="G286" s="168"/>
      <c r="H286" s="168"/>
      <c r="I286" s="205"/>
      <c r="J286" s="164"/>
    </row>
    <row r="287" spans="1:170" x14ac:dyDescent="0.25">
      <c r="A287" s="153"/>
      <c r="B287" s="166" t="s">
        <v>164</v>
      </c>
      <c r="C287" s="203"/>
      <c r="D287" s="219">
        <v>2.0499999999999998</v>
      </c>
      <c r="E287" s="169">
        <v>1.6</v>
      </c>
      <c r="F287" s="168"/>
      <c r="G287" s="168"/>
      <c r="H287" s="168"/>
      <c r="I287" s="205"/>
      <c r="J287" s="164"/>
    </row>
    <row r="288" spans="1:170" x14ac:dyDescent="0.25">
      <c r="A288" s="153"/>
      <c r="B288" s="166" t="s">
        <v>13</v>
      </c>
      <c r="C288" s="203"/>
      <c r="D288" s="219">
        <v>0.96</v>
      </c>
      <c r="E288" s="169">
        <v>0.96</v>
      </c>
      <c r="F288" s="168"/>
      <c r="G288" s="168"/>
      <c r="H288" s="168"/>
      <c r="I288" s="205"/>
      <c r="J288" s="164"/>
    </row>
    <row r="289" spans="1:14" x14ac:dyDescent="0.25">
      <c r="A289" s="153"/>
      <c r="B289" s="166" t="s">
        <v>12</v>
      </c>
      <c r="C289" s="203"/>
      <c r="D289" s="219">
        <v>152</v>
      </c>
      <c r="E289" s="169">
        <v>152</v>
      </c>
      <c r="F289" s="168"/>
      <c r="G289" s="168"/>
      <c r="H289" s="168"/>
      <c r="I289" s="205"/>
      <c r="J289" s="164"/>
    </row>
    <row r="290" spans="1:14" s="64" customFormat="1" x14ac:dyDescent="0.25">
      <c r="A290" s="153"/>
      <c r="B290" s="213" t="s">
        <v>165</v>
      </c>
      <c r="C290" s="203"/>
      <c r="D290" s="219"/>
      <c r="E290" s="168"/>
      <c r="F290" s="205"/>
      <c r="G290" s="168"/>
      <c r="H290" s="169"/>
      <c r="I290" s="168"/>
      <c r="J290" s="165"/>
      <c r="K290" s="70"/>
      <c r="L290" s="70"/>
      <c r="M290" s="70"/>
      <c r="N290" s="70"/>
    </row>
    <row r="291" spans="1:14" s="64" customFormat="1" x14ac:dyDescent="0.25">
      <c r="A291" s="153"/>
      <c r="B291" s="166" t="s">
        <v>27</v>
      </c>
      <c r="C291" s="203"/>
      <c r="D291" s="219">
        <v>21.5</v>
      </c>
      <c r="E291" s="168">
        <v>21.5</v>
      </c>
      <c r="F291" s="205"/>
      <c r="G291" s="168"/>
      <c r="H291" s="169"/>
      <c r="I291" s="168"/>
      <c r="J291" s="165"/>
      <c r="K291" s="70"/>
      <c r="L291" s="70"/>
      <c r="M291" s="70"/>
      <c r="N291" s="70"/>
    </row>
    <row r="292" spans="1:14" ht="15" customHeight="1" x14ac:dyDescent="0.25">
      <c r="A292" s="153"/>
      <c r="B292" s="166" t="s">
        <v>14</v>
      </c>
      <c r="C292" s="203"/>
      <c r="D292" s="219">
        <v>3.1</v>
      </c>
      <c r="E292" s="168">
        <v>3.1</v>
      </c>
      <c r="F292" s="205"/>
      <c r="G292" s="168"/>
      <c r="H292" s="169"/>
      <c r="I292" s="168"/>
      <c r="J292" s="165"/>
    </row>
    <row r="293" spans="1:14" x14ac:dyDescent="0.25">
      <c r="A293" s="153"/>
      <c r="B293" s="213" t="s">
        <v>197</v>
      </c>
      <c r="C293" s="203"/>
      <c r="D293" s="219"/>
      <c r="E293" s="168"/>
      <c r="F293" s="205"/>
      <c r="G293" s="168"/>
      <c r="H293" s="169"/>
      <c r="I293" s="168"/>
      <c r="J293" s="165"/>
    </row>
    <row r="294" spans="1:14" x14ac:dyDescent="0.25">
      <c r="A294" s="153"/>
      <c r="B294" s="166" t="s">
        <v>101</v>
      </c>
      <c r="C294" s="203"/>
      <c r="D294" s="219">
        <v>17.100000000000001</v>
      </c>
      <c r="E294" s="168">
        <v>17.100000000000001</v>
      </c>
      <c r="F294" s="205"/>
      <c r="G294" s="168"/>
      <c r="H294" s="169"/>
      <c r="I294" s="168"/>
      <c r="J294" s="165"/>
    </row>
    <row r="295" spans="1:14" x14ac:dyDescent="0.25">
      <c r="A295" s="153"/>
      <c r="B295" s="166" t="s">
        <v>20</v>
      </c>
      <c r="C295" s="203"/>
      <c r="D295" s="219">
        <v>3.21</v>
      </c>
      <c r="E295" s="168">
        <v>2.7</v>
      </c>
      <c r="F295" s="205"/>
      <c r="G295" s="168"/>
      <c r="H295" s="169"/>
      <c r="I295" s="168"/>
      <c r="J295" s="165"/>
    </row>
    <row r="296" spans="1:14" x14ac:dyDescent="0.25">
      <c r="A296" s="153"/>
      <c r="B296" s="166" t="s">
        <v>13</v>
      </c>
      <c r="C296" s="256"/>
      <c r="D296" s="219">
        <v>0.15</v>
      </c>
      <c r="E296" s="168">
        <v>0.15</v>
      </c>
      <c r="F296" s="168"/>
      <c r="G296" s="168"/>
      <c r="H296" s="168"/>
      <c r="I296" s="168"/>
      <c r="J296" s="165"/>
    </row>
    <row r="297" spans="1:14" x14ac:dyDescent="0.25">
      <c r="A297" s="153"/>
      <c r="B297" s="166" t="s">
        <v>12</v>
      </c>
      <c r="C297" s="203"/>
      <c r="D297" s="168">
        <v>1.5</v>
      </c>
      <c r="E297" s="168">
        <v>1.5</v>
      </c>
      <c r="F297" s="169"/>
      <c r="G297" s="168"/>
      <c r="H297" s="169"/>
      <c r="I297" s="168"/>
      <c r="J297" s="165"/>
    </row>
    <row r="298" spans="1:14" x14ac:dyDescent="0.25">
      <c r="A298" s="153" t="s">
        <v>144</v>
      </c>
      <c r="B298" s="166"/>
      <c r="C298" s="171">
        <v>80</v>
      </c>
      <c r="D298" s="219"/>
      <c r="E298" s="168"/>
      <c r="F298" s="168">
        <v>12.32</v>
      </c>
      <c r="G298" s="168">
        <v>3.59</v>
      </c>
      <c r="H298" s="168">
        <v>10.25</v>
      </c>
      <c r="I298" s="168">
        <v>122.6</v>
      </c>
      <c r="J298" s="164" t="s">
        <v>231</v>
      </c>
    </row>
    <row r="299" spans="1:14" x14ac:dyDescent="0.25">
      <c r="A299" s="153"/>
      <c r="B299" s="248" t="s">
        <v>102</v>
      </c>
      <c r="C299" s="203"/>
      <c r="D299" s="219">
        <v>63.13</v>
      </c>
      <c r="E299" s="168">
        <v>59</v>
      </c>
      <c r="F299" s="168"/>
      <c r="G299" s="168"/>
      <c r="H299" s="168"/>
      <c r="I299" s="168"/>
      <c r="J299" s="164"/>
    </row>
    <row r="300" spans="1:14" x14ac:dyDescent="0.25">
      <c r="A300" s="153"/>
      <c r="B300" s="166" t="s">
        <v>27</v>
      </c>
      <c r="C300" s="203"/>
      <c r="D300" s="219">
        <v>5</v>
      </c>
      <c r="E300" s="168">
        <v>5</v>
      </c>
      <c r="F300" s="168"/>
      <c r="G300" s="168"/>
      <c r="H300" s="168"/>
      <c r="I300" s="168"/>
      <c r="J300" s="365"/>
    </row>
    <row r="301" spans="1:14" x14ac:dyDescent="0.25">
      <c r="A301" s="153"/>
      <c r="B301" s="166" t="s">
        <v>20</v>
      </c>
      <c r="C301" s="203"/>
      <c r="D301" s="219">
        <v>17.850000000000001</v>
      </c>
      <c r="E301" s="168">
        <v>15</v>
      </c>
      <c r="F301" s="168"/>
      <c r="G301" s="168"/>
      <c r="H301" s="168"/>
      <c r="I301" s="168"/>
      <c r="J301" s="365"/>
    </row>
    <row r="302" spans="1:14" x14ac:dyDescent="0.25">
      <c r="A302" s="153"/>
      <c r="B302" s="166" t="s">
        <v>28</v>
      </c>
      <c r="C302" s="203"/>
      <c r="D302" s="219">
        <v>21</v>
      </c>
      <c r="E302" s="168">
        <v>21</v>
      </c>
      <c r="F302" s="168"/>
      <c r="G302" s="168"/>
      <c r="H302" s="168"/>
      <c r="I302" s="168"/>
      <c r="J302" s="365"/>
    </row>
    <row r="303" spans="1:14" x14ac:dyDescent="0.25">
      <c r="A303" s="153"/>
      <c r="B303" s="166" t="s">
        <v>13</v>
      </c>
      <c r="C303" s="203"/>
      <c r="D303" s="219">
        <v>1</v>
      </c>
      <c r="E303" s="168">
        <v>1</v>
      </c>
      <c r="F303" s="168"/>
      <c r="G303" s="168"/>
      <c r="H303" s="168"/>
      <c r="I303" s="168"/>
      <c r="J303" s="365"/>
    </row>
    <row r="304" spans="1:14" x14ac:dyDescent="0.25">
      <c r="A304" s="153"/>
      <c r="B304" s="166" t="s">
        <v>21</v>
      </c>
      <c r="C304" s="203"/>
      <c r="D304" s="219">
        <v>3</v>
      </c>
      <c r="E304" s="168">
        <v>3</v>
      </c>
      <c r="F304" s="168"/>
      <c r="G304" s="168"/>
      <c r="H304" s="168"/>
      <c r="I304" s="168"/>
      <c r="J304" s="365"/>
    </row>
    <row r="305" spans="1:11" x14ac:dyDescent="0.25">
      <c r="A305" s="153" t="s">
        <v>145</v>
      </c>
      <c r="B305" s="166"/>
      <c r="C305" s="203" t="s">
        <v>52</v>
      </c>
      <c r="D305" s="219"/>
      <c r="E305" s="168"/>
      <c r="F305" s="168">
        <v>4.08</v>
      </c>
      <c r="G305" s="168">
        <v>4.29</v>
      </c>
      <c r="H305" s="168">
        <v>6.86</v>
      </c>
      <c r="I305" s="168">
        <v>83.21</v>
      </c>
      <c r="J305" s="365" t="s">
        <v>146</v>
      </c>
    </row>
    <row r="306" spans="1:11" x14ac:dyDescent="0.25">
      <c r="A306" s="153"/>
      <c r="B306" s="166" t="s">
        <v>116</v>
      </c>
      <c r="C306" s="203"/>
      <c r="D306" s="219">
        <v>169.78</v>
      </c>
      <c r="E306" s="168">
        <v>161.69999999999999</v>
      </c>
      <c r="F306" s="168"/>
      <c r="G306" s="168"/>
      <c r="H306" s="168"/>
      <c r="I306" s="168"/>
      <c r="J306" s="365"/>
    </row>
    <row r="307" spans="1:11" x14ac:dyDescent="0.25">
      <c r="A307" s="153"/>
      <c r="B307" s="166" t="s">
        <v>30</v>
      </c>
      <c r="C307" s="203"/>
      <c r="D307" s="219">
        <v>5</v>
      </c>
      <c r="E307" s="168">
        <v>5</v>
      </c>
      <c r="F307" s="168"/>
      <c r="G307" s="168"/>
      <c r="H307" s="168"/>
      <c r="I307" s="168"/>
      <c r="J307" s="365"/>
    </row>
    <row r="308" spans="1:11" ht="23.25" customHeight="1" x14ac:dyDescent="0.25">
      <c r="A308" s="153"/>
      <c r="B308" s="166" t="s">
        <v>13</v>
      </c>
      <c r="C308" s="203"/>
      <c r="D308" s="169">
        <v>1</v>
      </c>
      <c r="E308" s="168">
        <v>1</v>
      </c>
      <c r="F308" s="205"/>
      <c r="G308" s="168"/>
      <c r="H308" s="169"/>
      <c r="I308" s="168"/>
      <c r="J308" s="365"/>
      <c r="K308" s="261"/>
    </row>
    <row r="309" spans="1:11" x14ac:dyDescent="0.25">
      <c r="A309" s="153" t="s">
        <v>79</v>
      </c>
      <c r="B309" s="166"/>
      <c r="C309" s="167">
        <v>200</v>
      </c>
      <c r="D309" s="168"/>
      <c r="E309" s="169"/>
      <c r="F309" s="168">
        <v>0.26</v>
      </c>
      <c r="G309" s="169">
        <v>0.26</v>
      </c>
      <c r="H309" s="168">
        <v>10.27</v>
      </c>
      <c r="I309" s="169">
        <v>44.5</v>
      </c>
      <c r="J309" s="165" t="s">
        <v>246</v>
      </c>
    </row>
    <row r="310" spans="1:11" x14ac:dyDescent="0.25">
      <c r="A310" s="153"/>
      <c r="B310" s="166" t="s">
        <v>104</v>
      </c>
      <c r="C310" s="204"/>
      <c r="D310" s="168">
        <v>73</v>
      </c>
      <c r="E310" s="169">
        <v>64</v>
      </c>
      <c r="F310" s="168"/>
      <c r="G310" s="169"/>
      <c r="H310" s="168"/>
      <c r="I310" s="169"/>
      <c r="J310" s="163"/>
    </row>
    <row r="311" spans="1:11" x14ac:dyDescent="0.25">
      <c r="A311" s="153"/>
      <c r="B311" s="166" t="s">
        <v>28</v>
      </c>
      <c r="C311" s="204"/>
      <c r="D311" s="168">
        <v>162</v>
      </c>
      <c r="E311" s="169">
        <v>162</v>
      </c>
      <c r="F311" s="168"/>
      <c r="G311" s="169"/>
      <c r="H311" s="168"/>
      <c r="I311" s="169"/>
      <c r="J311" s="352"/>
    </row>
    <row r="312" spans="1:11" ht="15.75" thickBot="1" x14ac:dyDescent="0.3">
      <c r="A312" s="214" t="s">
        <v>184</v>
      </c>
      <c r="B312" s="215"/>
      <c r="C312" s="221">
        <v>40</v>
      </c>
      <c r="D312" s="218">
        <v>40</v>
      </c>
      <c r="E312" s="218">
        <v>40</v>
      </c>
      <c r="F312" s="218">
        <v>2.64</v>
      </c>
      <c r="G312" s="218">
        <v>0.48</v>
      </c>
      <c r="H312" s="218">
        <v>14</v>
      </c>
      <c r="I312" s="218">
        <v>70.900000000000006</v>
      </c>
      <c r="J312" s="353"/>
    </row>
    <row r="313" spans="1:11" ht="26.25" customHeight="1" thickBot="1" x14ac:dyDescent="0.3">
      <c r="A313" s="207" t="s">
        <v>15</v>
      </c>
      <c r="B313" s="208"/>
      <c r="C313" s="241" t="s">
        <v>183</v>
      </c>
      <c r="D313" s="222"/>
      <c r="E313" s="218"/>
      <c r="F313" s="217">
        <v>26.070000000000004</v>
      </c>
      <c r="G313" s="217">
        <v>19.020000000000003</v>
      </c>
      <c r="H313" s="217">
        <v>61.879999999999995</v>
      </c>
      <c r="I313" s="217">
        <v>524.71</v>
      </c>
      <c r="J313" s="343"/>
      <c r="K313" s="248"/>
    </row>
    <row r="314" spans="1:11" x14ac:dyDescent="0.25">
      <c r="A314" s="196"/>
      <c r="B314" s="197" t="s">
        <v>112</v>
      </c>
      <c r="C314" s="210"/>
      <c r="D314" s="181"/>
      <c r="E314" s="181"/>
      <c r="F314" s="181"/>
      <c r="G314" s="181"/>
      <c r="H314" s="181"/>
      <c r="I314" s="181"/>
      <c r="J314" s="339"/>
      <c r="K314" s="248"/>
    </row>
    <row r="315" spans="1:11" x14ac:dyDescent="0.25">
      <c r="A315" s="153" t="s">
        <v>128</v>
      </c>
      <c r="B315" s="166"/>
      <c r="C315" s="167">
        <v>95</v>
      </c>
      <c r="D315" s="169">
        <v>108.3</v>
      </c>
      <c r="E315" s="169">
        <v>95</v>
      </c>
      <c r="F315" s="168">
        <v>0.38</v>
      </c>
      <c r="G315" s="169">
        <v>0.28999999999999998</v>
      </c>
      <c r="H315" s="168">
        <v>9.7899999999999991</v>
      </c>
      <c r="I315" s="169">
        <v>43.3</v>
      </c>
      <c r="J315" s="163" t="s">
        <v>107</v>
      </c>
      <c r="K315" s="248"/>
    </row>
    <row r="316" spans="1:11" x14ac:dyDescent="0.25">
      <c r="A316" s="153"/>
      <c r="B316" s="166"/>
      <c r="C316" s="203"/>
      <c r="D316" s="168"/>
      <c r="E316" s="168"/>
      <c r="F316" s="205"/>
      <c r="G316" s="205"/>
      <c r="H316" s="168"/>
      <c r="I316" s="168"/>
      <c r="J316" s="163"/>
      <c r="K316" s="248"/>
    </row>
    <row r="317" spans="1:11" ht="15" customHeight="1" x14ac:dyDescent="0.25">
      <c r="A317" s="350" t="s">
        <v>156</v>
      </c>
      <c r="B317" s="351"/>
      <c r="C317" s="203" t="s">
        <v>10</v>
      </c>
      <c r="D317" s="168"/>
      <c r="E317" s="168"/>
      <c r="F317" s="205">
        <v>18.190000000000001</v>
      </c>
      <c r="G317" s="205">
        <v>16.48</v>
      </c>
      <c r="H317" s="168">
        <v>28.42</v>
      </c>
      <c r="I317" s="168">
        <v>334.8</v>
      </c>
      <c r="J317" s="165" t="s">
        <v>232</v>
      </c>
      <c r="K317" s="248"/>
    </row>
    <row r="318" spans="1:11" ht="22.5" customHeight="1" x14ac:dyDescent="0.25">
      <c r="A318" s="153"/>
      <c r="B318" s="166" t="s">
        <v>65</v>
      </c>
      <c r="C318" s="203"/>
      <c r="D318" s="168">
        <v>37.6</v>
      </c>
      <c r="E318" s="168">
        <v>37.6</v>
      </c>
      <c r="F318" s="205"/>
      <c r="G318" s="205"/>
      <c r="H318" s="168"/>
      <c r="I318" s="168"/>
      <c r="J318" s="165"/>
    </row>
    <row r="319" spans="1:11" x14ac:dyDescent="0.25">
      <c r="A319" s="153"/>
      <c r="B319" s="166" t="s">
        <v>28</v>
      </c>
      <c r="C319" s="203"/>
      <c r="D319" s="168">
        <v>120</v>
      </c>
      <c r="E319" s="168">
        <v>120</v>
      </c>
      <c r="F319" s="205"/>
      <c r="G319" s="205"/>
      <c r="H319" s="168"/>
      <c r="I319" s="168"/>
      <c r="J319" s="165"/>
    </row>
    <row r="320" spans="1:11" x14ac:dyDescent="0.25">
      <c r="A320" s="153"/>
      <c r="B320" s="166" t="s">
        <v>151</v>
      </c>
      <c r="C320" s="203"/>
      <c r="D320" s="168">
        <v>66.8</v>
      </c>
      <c r="E320" s="168">
        <v>66.8</v>
      </c>
      <c r="F320" s="205"/>
      <c r="G320" s="205"/>
      <c r="H320" s="168"/>
      <c r="I320" s="168"/>
      <c r="J320" s="165"/>
    </row>
    <row r="321" spans="1:11" ht="15.75" thickBot="1" x14ac:dyDescent="0.3">
      <c r="A321" s="153"/>
      <c r="B321" s="166" t="s">
        <v>20</v>
      </c>
      <c r="C321" s="203"/>
      <c r="D321" s="168">
        <v>14.28</v>
      </c>
      <c r="E321" s="168">
        <v>12</v>
      </c>
      <c r="F321" s="205"/>
      <c r="G321" s="205"/>
      <c r="H321" s="168"/>
      <c r="I321" s="168"/>
      <c r="J321" s="165"/>
    </row>
    <row r="322" spans="1:11" ht="15.75" thickBot="1" x14ac:dyDescent="0.3">
      <c r="A322" s="153"/>
      <c r="B322" s="166" t="s">
        <v>77</v>
      </c>
      <c r="C322" s="203"/>
      <c r="D322" s="168">
        <v>4</v>
      </c>
      <c r="E322" s="168">
        <v>4</v>
      </c>
      <c r="F322" s="205"/>
      <c r="G322" s="205"/>
      <c r="H322" s="168"/>
      <c r="I322" s="168"/>
      <c r="J322" s="165"/>
      <c r="K322" s="209"/>
    </row>
    <row r="323" spans="1:11" x14ac:dyDescent="0.25">
      <c r="A323" s="153"/>
      <c r="B323" s="166" t="s">
        <v>14</v>
      </c>
      <c r="C323" s="203"/>
      <c r="D323" s="168">
        <v>5</v>
      </c>
      <c r="E323" s="168">
        <v>5</v>
      </c>
      <c r="F323" s="205"/>
      <c r="G323" s="205"/>
      <c r="H323" s="168"/>
      <c r="I323" s="168"/>
      <c r="J323" s="165"/>
    </row>
    <row r="324" spans="1:11" x14ac:dyDescent="0.25">
      <c r="A324" s="153"/>
      <c r="B324" s="166" t="s">
        <v>13</v>
      </c>
      <c r="C324" s="203"/>
      <c r="D324" s="168">
        <v>1.3</v>
      </c>
      <c r="E324" s="168">
        <v>1.3</v>
      </c>
      <c r="F324" s="205"/>
      <c r="G324" s="205"/>
      <c r="H324" s="168"/>
      <c r="I324" s="168"/>
      <c r="J324" s="165"/>
    </row>
    <row r="325" spans="1:11" x14ac:dyDescent="0.25">
      <c r="A325" s="153" t="s">
        <v>129</v>
      </c>
      <c r="B325" s="166"/>
      <c r="C325" s="171">
        <v>180</v>
      </c>
      <c r="D325" s="219"/>
      <c r="E325" s="168"/>
      <c r="F325" s="205">
        <v>0.77</v>
      </c>
      <c r="G325" s="168">
        <v>0.23</v>
      </c>
      <c r="H325" s="169">
        <v>25.7</v>
      </c>
      <c r="I325" s="168">
        <v>108</v>
      </c>
      <c r="J325" s="164" t="s">
        <v>223</v>
      </c>
    </row>
    <row r="326" spans="1:11" x14ac:dyDescent="0.25">
      <c r="A326" s="153"/>
      <c r="B326" s="166" t="s">
        <v>130</v>
      </c>
      <c r="C326" s="203"/>
      <c r="D326" s="219">
        <v>30</v>
      </c>
      <c r="E326" s="168">
        <v>30</v>
      </c>
      <c r="F326" s="205"/>
      <c r="G326" s="168"/>
      <c r="H326" s="169"/>
      <c r="I326" s="168"/>
      <c r="J326" s="164"/>
    </row>
    <row r="327" spans="1:11" x14ac:dyDescent="0.25">
      <c r="A327" s="153"/>
      <c r="B327" s="166" t="s">
        <v>12</v>
      </c>
      <c r="C327" s="203"/>
      <c r="D327" s="219">
        <v>182.7</v>
      </c>
      <c r="E327" s="168">
        <v>182.7</v>
      </c>
      <c r="F327" s="205"/>
      <c r="G327" s="168"/>
      <c r="H327" s="169"/>
      <c r="I327" s="168"/>
      <c r="J327" s="164"/>
    </row>
    <row r="328" spans="1:11" x14ac:dyDescent="0.25">
      <c r="A328" s="153" t="s">
        <v>108</v>
      </c>
      <c r="B328" s="166"/>
      <c r="C328" s="171" t="s">
        <v>109</v>
      </c>
      <c r="D328" s="205">
        <v>14</v>
      </c>
      <c r="E328" s="168">
        <v>14</v>
      </c>
      <c r="F328" s="168">
        <v>1.4</v>
      </c>
      <c r="G328" s="168">
        <v>0.63</v>
      </c>
      <c r="H328" s="168">
        <v>14.8</v>
      </c>
      <c r="I328" s="168">
        <v>70.5</v>
      </c>
      <c r="J328" s="163"/>
    </row>
    <row r="329" spans="1:11" ht="15.75" thickBot="1" x14ac:dyDescent="0.3">
      <c r="A329" s="214" t="s">
        <v>184</v>
      </c>
      <c r="B329" s="215"/>
      <c r="C329" s="216" t="s">
        <v>105</v>
      </c>
      <c r="D329" s="218">
        <v>30</v>
      </c>
      <c r="E329" s="222">
        <v>30</v>
      </c>
      <c r="F329" s="217">
        <v>1.98</v>
      </c>
      <c r="G329" s="217">
        <v>0.36</v>
      </c>
      <c r="H329" s="218">
        <v>10.5</v>
      </c>
      <c r="I329" s="169">
        <v>53.16</v>
      </c>
      <c r="J329" s="353"/>
      <c r="K329" s="249"/>
    </row>
    <row r="330" spans="1:11" ht="15.75" thickBot="1" x14ac:dyDescent="0.3">
      <c r="A330" s="207" t="s">
        <v>15</v>
      </c>
      <c r="B330" s="208"/>
      <c r="C330" s="220" t="s">
        <v>261</v>
      </c>
      <c r="D330" s="194"/>
      <c r="E330" s="193"/>
      <c r="F330" s="194">
        <v>22.72</v>
      </c>
      <c r="G330" s="194">
        <v>17.989999999999998</v>
      </c>
      <c r="H330" s="194">
        <v>89.21</v>
      </c>
      <c r="I330" s="194">
        <v>609.76</v>
      </c>
      <c r="J330" s="343"/>
    </row>
    <row r="331" spans="1:11" ht="15" customHeight="1" thickBot="1" x14ac:dyDescent="0.3">
      <c r="A331" s="207" t="s">
        <v>32</v>
      </c>
      <c r="B331" s="208"/>
      <c r="C331" s="247"/>
      <c r="D331" s="373"/>
      <c r="E331" s="193"/>
      <c r="F331" s="193">
        <v>56.230000000000004</v>
      </c>
      <c r="G331" s="193">
        <v>46.984999999999999</v>
      </c>
      <c r="H331" s="193">
        <v>203.22199999999998</v>
      </c>
      <c r="I331" s="193">
        <v>1462.5500000000002</v>
      </c>
      <c r="J331" s="369"/>
    </row>
    <row r="332" spans="1:11" x14ac:dyDescent="0.25">
      <c r="A332" s="153"/>
      <c r="B332" s="166"/>
      <c r="C332" s="260"/>
      <c r="D332" s="356"/>
      <c r="E332" s="169"/>
      <c r="F332" s="169"/>
      <c r="G332" s="169"/>
      <c r="H332" s="169"/>
      <c r="I332" s="169"/>
      <c r="J332" s="368"/>
    </row>
    <row r="333" spans="1:11" ht="15.75" thickBot="1" x14ac:dyDescent="0.3">
      <c r="A333" s="153" t="s">
        <v>44</v>
      </c>
      <c r="B333" s="166"/>
      <c r="C333" s="248"/>
      <c r="D333" s="239"/>
      <c r="E333" s="239"/>
      <c r="F333" s="239"/>
      <c r="G333" s="239"/>
      <c r="H333" s="239"/>
      <c r="I333" s="239"/>
      <c r="J333" s="372"/>
    </row>
    <row r="334" spans="1:11" ht="15" customHeight="1" x14ac:dyDescent="0.25">
      <c r="A334" s="388" t="s">
        <v>207</v>
      </c>
      <c r="B334" s="389"/>
      <c r="C334" s="390" t="s">
        <v>206</v>
      </c>
      <c r="D334" s="253" t="s">
        <v>1</v>
      </c>
      <c r="E334" s="253" t="s">
        <v>1</v>
      </c>
      <c r="F334" s="391" t="s">
        <v>204</v>
      </c>
      <c r="G334" s="392"/>
      <c r="H334" s="393"/>
      <c r="I334" s="181" t="s">
        <v>87</v>
      </c>
      <c r="J334" s="394" t="s">
        <v>205</v>
      </c>
    </row>
    <row r="335" spans="1:11" ht="15.75" thickBot="1" x14ac:dyDescent="0.3">
      <c r="A335" s="395"/>
      <c r="B335" s="396"/>
      <c r="C335" s="397"/>
      <c r="D335" s="219" t="s">
        <v>2</v>
      </c>
      <c r="E335" s="219" t="s">
        <v>2</v>
      </c>
      <c r="F335" s="398"/>
      <c r="G335" s="399"/>
      <c r="H335" s="400"/>
      <c r="I335" s="168" t="s">
        <v>74</v>
      </c>
      <c r="J335" s="401"/>
    </row>
    <row r="336" spans="1:11" ht="15.75" thickBot="1" x14ac:dyDescent="0.3">
      <c r="A336" s="402"/>
      <c r="B336" s="403"/>
      <c r="C336" s="404"/>
      <c r="D336" s="193" t="s">
        <v>3</v>
      </c>
      <c r="E336" s="252" t="s">
        <v>4</v>
      </c>
      <c r="F336" s="193" t="s">
        <v>5</v>
      </c>
      <c r="G336" s="194" t="s">
        <v>6</v>
      </c>
      <c r="H336" s="193" t="s">
        <v>7</v>
      </c>
      <c r="I336" s="193" t="s">
        <v>8</v>
      </c>
      <c r="J336" s="346"/>
    </row>
    <row r="337" spans="1:11" x14ac:dyDescent="0.25">
      <c r="A337" s="196"/>
      <c r="B337" s="197" t="s">
        <v>9</v>
      </c>
      <c r="C337" s="250"/>
      <c r="D337" s="211"/>
      <c r="E337" s="200"/>
      <c r="F337" s="199"/>
      <c r="G337" s="199"/>
      <c r="H337" s="200"/>
      <c r="I337" s="199"/>
      <c r="J337" s="364"/>
    </row>
    <row r="338" spans="1:11" x14ac:dyDescent="0.25">
      <c r="A338" s="153" t="s">
        <v>103</v>
      </c>
      <c r="B338" s="166"/>
      <c r="C338" s="170" t="s">
        <v>10</v>
      </c>
      <c r="D338" s="205"/>
      <c r="E338" s="168"/>
      <c r="F338" s="205">
        <v>2.14</v>
      </c>
      <c r="G338" s="168">
        <v>3.93</v>
      </c>
      <c r="H338" s="169">
        <v>26.27</v>
      </c>
      <c r="I338" s="168">
        <v>149</v>
      </c>
      <c r="J338" s="173" t="s">
        <v>89</v>
      </c>
    </row>
    <row r="339" spans="1:11" x14ac:dyDescent="0.25">
      <c r="A339" s="153"/>
      <c r="B339" s="166" t="s">
        <v>35</v>
      </c>
      <c r="C339" s="170"/>
      <c r="D339" s="205">
        <v>30</v>
      </c>
      <c r="E339" s="168">
        <v>30</v>
      </c>
      <c r="F339" s="205"/>
      <c r="G339" s="168"/>
      <c r="H339" s="169"/>
      <c r="I339" s="168"/>
      <c r="J339" s="174"/>
    </row>
    <row r="340" spans="1:11" x14ac:dyDescent="0.25">
      <c r="A340" s="153"/>
      <c r="B340" s="166" t="s">
        <v>12</v>
      </c>
      <c r="C340" s="257"/>
      <c r="D340" s="205">
        <v>160</v>
      </c>
      <c r="E340" s="168">
        <v>160</v>
      </c>
      <c r="F340" s="205"/>
      <c r="G340" s="205"/>
      <c r="H340" s="205"/>
      <c r="I340" s="168"/>
      <c r="J340" s="174"/>
    </row>
    <row r="341" spans="1:11" x14ac:dyDescent="0.25">
      <c r="A341" s="153"/>
      <c r="B341" s="166" t="s">
        <v>13</v>
      </c>
      <c r="C341" s="170"/>
      <c r="D341" s="205">
        <v>1</v>
      </c>
      <c r="E341" s="168">
        <v>1</v>
      </c>
      <c r="F341" s="205"/>
      <c r="G341" s="168"/>
      <c r="H341" s="169"/>
      <c r="I341" s="168"/>
      <c r="J341" s="174"/>
    </row>
    <row r="342" spans="1:11" x14ac:dyDescent="0.25">
      <c r="A342" s="153"/>
      <c r="B342" s="166" t="s">
        <v>14</v>
      </c>
      <c r="C342" s="170"/>
      <c r="D342" s="205">
        <v>5</v>
      </c>
      <c r="E342" s="168">
        <v>5</v>
      </c>
      <c r="F342" s="205"/>
      <c r="G342" s="168"/>
      <c r="H342" s="169"/>
      <c r="I342" s="168"/>
      <c r="J342" s="174"/>
    </row>
    <row r="343" spans="1:11" x14ac:dyDescent="0.25">
      <c r="A343" s="153" t="s">
        <v>90</v>
      </c>
      <c r="B343" s="166"/>
      <c r="C343" s="203" t="s">
        <v>91</v>
      </c>
      <c r="D343" s="169"/>
      <c r="E343" s="168"/>
      <c r="F343" s="169">
        <v>0.06</v>
      </c>
      <c r="G343" s="168">
        <v>1.4999999999999999E-2</v>
      </c>
      <c r="H343" s="169">
        <v>1.2E-2</v>
      </c>
      <c r="I343" s="168">
        <v>0.5</v>
      </c>
      <c r="J343" s="163" t="s">
        <v>222</v>
      </c>
    </row>
    <row r="344" spans="1:11" x14ac:dyDescent="0.25">
      <c r="A344" s="153"/>
      <c r="B344" s="166" t="s">
        <v>31</v>
      </c>
      <c r="C344" s="203"/>
      <c r="D344" s="169">
        <v>0.3</v>
      </c>
      <c r="E344" s="168">
        <v>0.3</v>
      </c>
      <c r="F344" s="205"/>
      <c r="G344" s="168"/>
      <c r="H344" s="169"/>
      <c r="I344" s="168"/>
      <c r="J344" s="165"/>
    </row>
    <row r="345" spans="1:11" x14ac:dyDescent="0.25">
      <c r="A345" s="153"/>
      <c r="B345" s="166" t="s">
        <v>12</v>
      </c>
      <c r="C345" s="203"/>
      <c r="D345" s="169">
        <v>200</v>
      </c>
      <c r="E345" s="168">
        <v>200</v>
      </c>
      <c r="F345" s="205"/>
      <c r="G345" s="168"/>
      <c r="H345" s="169"/>
      <c r="I345" s="168"/>
      <c r="J345" s="165"/>
    </row>
    <row r="346" spans="1:11" x14ac:dyDescent="0.25">
      <c r="A346" s="153" t="s">
        <v>92</v>
      </c>
      <c r="B346" s="166"/>
      <c r="C346" s="204" t="s">
        <v>93</v>
      </c>
      <c r="D346" s="259"/>
      <c r="E346" s="231"/>
      <c r="F346" s="205">
        <v>3.74</v>
      </c>
      <c r="G346" s="168">
        <v>5.82</v>
      </c>
      <c r="H346" s="169">
        <v>15.32</v>
      </c>
      <c r="I346" s="168">
        <v>128.6</v>
      </c>
      <c r="J346" s="163" t="s">
        <v>94</v>
      </c>
      <c r="K346" s="248"/>
    </row>
    <row r="347" spans="1:11" ht="15" customHeight="1" x14ac:dyDescent="0.25">
      <c r="A347" s="153"/>
      <c r="B347" s="166" t="s">
        <v>27</v>
      </c>
      <c r="C347" s="257"/>
      <c r="D347" s="205">
        <v>35</v>
      </c>
      <c r="E347" s="168">
        <v>35</v>
      </c>
      <c r="F347" s="205"/>
      <c r="G347" s="168"/>
      <c r="H347" s="168"/>
      <c r="I347" s="168"/>
      <c r="J347" s="163"/>
    </row>
    <row r="348" spans="1:11" x14ac:dyDescent="0.25">
      <c r="A348" s="153"/>
      <c r="B348" s="166" t="s">
        <v>14</v>
      </c>
      <c r="C348" s="257"/>
      <c r="D348" s="205">
        <v>5</v>
      </c>
      <c r="E348" s="168">
        <v>5</v>
      </c>
      <c r="F348" s="205"/>
      <c r="G348" s="168"/>
      <c r="H348" s="168"/>
      <c r="I348" s="168"/>
      <c r="J348" s="163"/>
    </row>
    <row r="349" spans="1:11" ht="15.75" thickBot="1" x14ac:dyDescent="0.3">
      <c r="A349" s="153"/>
      <c r="B349" s="166" t="s">
        <v>34</v>
      </c>
      <c r="C349" s="257"/>
      <c r="D349" s="205">
        <v>6.12</v>
      </c>
      <c r="E349" s="168">
        <v>6</v>
      </c>
      <c r="F349" s="205"/>
      <c r="G349" s="168"/>
      <c r="H349" s="168"/>
      <c r="I349" s="168"/>
      <c r="J349" s="342"/>
    </row>
    <row r="350" spans="1:11" ht="15.75" thickBot="1" x14ac:dyDescent="0.3">
      <c r="A350" s="207" t="s">
        <v>15</v>
      </c>
      <c r="B350" s="208"/>
      <c r="C350" s="251">
        <v>451</v>
      </c>
      <c r="D350" s="194"/>
      <c r="E350" s="193"/>
      <c r="F350" s="193">
        <v>5.94</v>
      </c>
      <c r="G350" s="193">
        <v>9.7650000000000006</v>
      </c>
      <c r="H350" s="193">
        <v>41.602000000000004</v>
      </c>
      <c r="I350" s="193">
        <v>278.10000000000002</v>
      </c>
      <c r="J350" s="374"/>
    </row>
    <row r="351" spans="1:11" x14ac:dyDescent="0.25">
      <c r="A351" s="153"/>
      <c r="B351" s="166"/>
      <c r="C351" s="204"/>
      <c r="D351" s="205"/>
      <c r="E351" s="181"/>
      <c r="F351" s="168"/>
      <c r="G351" s="169"/>
      <c r="H351" s="168"/>
      <c r="I351" s="169"/>
      <c r="J351" s="348"/>
    </row>
    <row r="352" spans="1:11" ht="15.75" thickBot="1" x14ac:dyDescent="0.3">
      <c r="A352" s="153" t="s">
        <v>290</v>
      </c>
      <c r="B352" s="166"/>
      <c r="C352" s="170">
        <v>125</v>
      </c>
      <c r="D352" s="169">
        <v>125</v>
      </c>
      <c r="E352" s="168">
        <v>125</v>
      </c>
      <c r="F352" s="205">
        <v>0.6</v>
      </c>
      <c r="G352" s="168">
        <v>0.12</v>
      </c>
      <c r="H352" s="169">
        <v>12</v>
      </c>
      <c r="I352" s="168">
        <v>51.48</v>
      </c>
      <c r="J352" s="163" t="s">
        <v>96</v>
      </c>
    </row>
    <row r="353" spans="1:170" ht="15.75" thickBot="1" x14ac:dyDescent="0.3">
      <c r="A353" s="207" t="s">
        <v>15</v>
      </c>
      <c r="B353" s="208"/>
      <c r="C353" s="251">
        <v>125</v>
      </c>
      <c r="D353" s="375"/>
      <c r="E353" s="345"/>
      <c r="F353" s="193">
        <v>0.6</v>
      </c>
      <c r="G353" s="193">
        <v>0.12</v>
      </c>
      <c r="H353" s="193">
        <v>12</v>
      </c>
      <c r="I353" s="193">
        <v>51.48</v>
      </c>
      <c r="J353" s="374"/>
    </row>
    <row r="354" spans="1:170" x14ac:dyDescent="0.25">
      <c r="A354" s="196"/>
      <c r="B354" s="197" t="s">
        <v>16</v>
      </c>
      <c r="C354" s="210"/>
      <c r="D354" s="358"/>
      <c r="E354" s="370"/>
      <c r="F354" s="181"/>
      <c r="G354" s="181"/>
      <c r="H354" s="181"/>
      <c r="I354" s="181"/>
      <c r="J354" s="344"/>
    </row>
    <row r="355" spans="1:170" s="69" customFormat="1" x14ac:dyDescent="0.25">
      <c r="A355" s="153" t="s">
        <v>209</v>
      </c>
      <c r="B355" s="154"/>
      <c r="C355" s="155">
        <v>50</v>
      </c>
      <c r="D355" s="156"/>
      <c r="E355" s="157"/>
      <c r="F355" s="156">
        <v>0.35</v>
      </c>
      <c r="G355" s="157">
        <v>0.05</v>
      </c>
      <c r="H355" s="156">
        <v>0.95</v>
      </c>
      <c r="I355" s="158">
        <v>6</v>
      </c>
      <c r="J355" s="165" t="s">
        <v>242</v>
      </c>
      <c r="K355" s="70">
        <f t="shared" ref="K355:K356" si="5">F355*4+G355*9+H355*4</f>
        <v>5.6499999999999995</v>
      </c>
      <c r="L355" s="70"/>
      <c r="M355" s="70"/>
      <c r="N355" s="70"/>
      <c r="O355" s="142"/>
      <c r="P355" s="142"/>
      <c r="Q355" s="142"/>
      <c r="R355" s="142"/>
      <c r="S355" s="142"/>
      <c r="T355" s="142"/>
      <c r="U355" s="142"/>
      <c r="V355" s="142"/>
      <c r="W355" s="142"/>
      <c r="X355" s="142"/>
      <c r="Y355" s="142"/>
      <c r="Z355" s="142"/>
      <c r="AA355" s="142"/>
      <c r="AB355" s="142"/>
      <c r="AC355" s="142"/>
      <c r="AD355" s="142"/>
      <c r="AE355" s="142"/>
      <c r="AF355" s="142"/>
      <c r="AG355" s="142"/>
      <c r="AH355" s="142"/>
      <c r="AI355" s="142"/>
      <c r="AJ355" s="142"/>
      <c r="AK355" s="142"/>
      <c r="AL355" s="142"/>
      <c r="AM355" s="142"/>
      <c r="AN355" s="142"/>
      <c r="AO355" s="142"/>
      <c r="AP355" s="142"/>
      <c r="AQ355" s="142"/>
      <c r="AR355" s="142"/>
      <c r="AS355" s="142"/>
      <c r="AT355" s="142"/>
      <c r="AU355" s="142"/>
      <c r="AV355" s="142"/>
      <c r="AW355" s="142"/>
      <c r="AX355" s="142"/>
      <c r="AY355" s="142"/>
      <c r="AZ355" s="142"/>
      <c r="BA355" s="142"/>
      <c r="BB355" s="142"/>
      <c r="BC355" s="142"/>
      <c r="BD355" s="142"/>
      <c r="BE355" s="142"/>
      <c r="BF355" s="142"/>
      <c r="BG355" s="142"/>
      <c r="BH355" s="142"/>
      <c r="BI355" s="142"/>
      <c r="BJ355" s="142"/>
      <c r="BK355" s="142"/>
      <c r="BL355" s="142"/>
      <c r="BM355" s="142"/>
      <c r="BN355" s="142"/>
      <c r="BO355" s="142"/>
      <c r="BP355" s="142"/>
      <c r="BQ355" s="142"/>
      <c r="BR355" s="142"/>
      <c r="BS355" s="142"/>
      <c r="BT355" s="142"/>
      <c r="BU355" s="142"/>
      <c r="BV355" s="142"/>
      <c r="BW355" s="142"/>
      <c r="BX355" s="142"/>
      <c r="BY355" s="142"/>
      <c r="BZ355" s="142"/>
      <c r="CA355" s="142"/>
      <c r="CB355" s="142"/>
      <c r="CC355" s="142"/>
      <c r="CD355" s="142"/>
      <c r="CE355" s="142"/>
      <c r="CF355" s="142"/>
      <c r="CG355" s="142"/>
      <c r="CH355" s="142"/>
      <c r="CI355" s="142"/>
      <c r="CJ355" s="142"/>
      <c r="CK355" s="142"/>
      <c r="CL355" s="142"/>
      <c r="CM355" s="142"/>
      <c r="CN355" s="142"/>
      <c r="CO355" s="142"/>
      <c r="CP355" s="142"/>
      <c r="CQ355" s="142"/>
      <c r="CR355" s="142"/>
      <c r="CS355" s="142"/>
      <c r="CT355" s="142"/>
      <c r="CU355" s="142"/>
      <c r="CV355" s="142"/>
      <c r="CW355" s="142"/>
      <c r="CX355" s="142"/>
      <c r="CY355" s="142"/>
      <c r="CZ355" s="142"/>
      <c r="DA355" s="142"/>
      <c r="DB355" s="142"/>
      <c r="DC355" s="142"/>
      <c r="DD355" s="142"/>
      <c r="DE355" s="142"/>
      <c r="DF355" s="142"/>
      <c r="DG355" s="142"/>
      <c r="DH355" s="142"/>
      <c r="DI355" s="142"/>
      <c r="DJ355" s="142"/>
      <c r="DK355" s="142"/>
      <c r="DL355" s="142"/>
      <c r="DM355" s="142"/>
      <c r="DN355" s="142"/>
      <c r="DO355" s="142"/>
      <c r="DP355" s="142"/>
      <c r="DQ355" s="142"/>
      <c r="DR355" s="142"/>
      <c r="DS355" s="142"/>
      <c r="DT355" s="142"/>
      <c r="DU355" s="142"/>
      <c r="DV355" s="142"/>
      <c r="DW355" s="142"/>
      <c r="DX355" s="142"/>
      <c r="DY355" s="142"/>
      <c r="DZ355" s="142"/>
      <c r="EA355" s="142"/>
      <c r="EB355" s="142"/>
      <c r="EC355" s="142"/>
      <c r="ED355" s="142"/>
      <c r="EE355" s="142"/>
      <c r="EF355" s="142"/>
      <c r="EG355" s="142"/>
      <c r="EH355" s="142"/>
      <c r="EI355" s="142"/>
      <c r="EJ355" s="142"/>
      <c r="EK355" s="142"/>
      <c r="EL355" s="142"/>
      <c r="EM355" s="142"/>
      <c r="EN355" s="142"/>
      <c r="EO355" s="142"/>
      <c r="EP355" s="142"/>
      <c r="EQ355" s="142"/>
      <c r="ER355" s="142"/>
      <c r="ES355" s="142"/>
      <c r="ET355" s="142"/>
      <c r="EU355" s="142"/>
      <c r="EV355" s="142"/>
      <c r="EW355" s="142"/>
      <c r="EX355" s="142"/>
      <c r="EY355" s="142"/>
      <c r="EZ355" s="142"/>
      <c r="FA355" s="142"/>
      <c r="FB355" s="142"/>
      <c r="FC355" s="142"/>
      <c r="FD355" s="142"/>
      <c r="FE355" s="142"/>
      <c r="FF355" s="142"/>
      <c r="FG355" s="142"/>
      <c r="FH355" s="142"/>
      <c r="FI355" s="142"/>
      <c r="FJ355" s="142"/>
      <c r="FK355" s="142"/>
      <c r="FL355" s="142"/>
      <c r="FM355" s="142"/>
      <c r="FN355" s="142"/>
    </row>
    <row r="356" spans="1:170" s="69" customFormat="1" x14ac:dyDescent="0.25">
      <c r="A356" s="153"/>
      <c r="B356" s="154" t="s">
        <v>208</v>
      </c>
      <c r="C356" s="155"/>
      <c r="D356" s="156">
        <v>51</v>
      </c>
      <c r="E356" s="157">
        <v>50</v>
      </c>
      <c r="F356" s="156"/>
      <c r="G356" s="157"/>
      <c r="H356" s="156"/>
      <c r="I356" s="158"/>
      <c r="J356" s="349"/>
      <c r="K356" s="70">
        <f t="shared" si="5"/>
        <v>0</v>
      </c>
      <c r="L356" s="70"/>
      <c r="M356" s="70"/>
      <c r="N356" s="70"/>
      <c r="O356" s="142"/>
      <c r="P356" s="142"/>
      <c r="Q356" s="142"/>
      <c r="R356" s="142"/>
      <c r="S356" s="142"/>
      <c r="T356" s="142"/>
      <c r="U356" s="142"/>
      <c r="V356" s="142"/>
      <c r="W356" s="142"/>
      <c r="X356" s="142"/>
      <c r="Y356" s="142"/>
      <c r="Z356" s="142"/>
      <c r="AA356" s="142"/>
      <c r="AB356" s="142"/>
      <c r="AC356" s="142"/>
      <c r="AD356" s="142"/>
      <c r="AE356" s="142"/>
      <c r="AF356" s="142"/>
      <c r="AG356" s="142"/>
      <c r="AH356" s="142"/>
      <c r="AI356" s="142"/>
      <c r="AJ356" s="142"/>
      <c r="AK356" s="142"/>
      <c r="AL356" s="142"/>
      <c r="AM356" s="142"/>
      <c r="AN356" s="142"/>
      <c r="AO356" s="142"/>
      <c r="AP356" s="142"/>
      <c r="AQ356" s="142"/>
      <c r="AR356" s="142"/>
      <c r="AS356" s="142"/>
      <c r="AT356" s="142"/>
      <c r="AU356" s="142"/>
      <c r="AV356" s="142"/>
      <c r="AW356" s="142"/>
      <c r="AX356" s="142"/>
      <c r="AY356" s="142"/>
      <c r="AZ356" s="142"/>
      <c r="BA356" s="142"/>
      <c r="BB356" s="142"/>
      <c r="BC356" s="142"/>
      <c r="BD356" s="142"/>
      <c r="BE356" s="142"/>
      <c r="BF356" s="142"/>
      <c r="BG356" s="142"/>
      <c r="BH356" s="142"/>
      <c r="BI356" s="142"/>
      <c r="BJ356" s="142"/>
      <c r="BK356" s="142"/>
      <c r="BL356" s="142"/>
      <c r="BM356" s="142"/>
      <c r="BN356" s="142"/>
      <c r="BO356" s="142"/>
      <c r="BP356" s="142"/>
      <c r="BQ356" s="142"/>
      <c r="BR356" s="142"/>
      <c r="BS356" s="142"/>
      <c r="BT356" s="142"/>
      <c r="BU356" s="142"/>
      <c r="BV356" s="142"/>
      <c r="BW356" s="142"/>
      <c r="BX356" s="142"/>
      <c r="BY356" s="142"/>
      <c r="BZ356" s="142"/>
      <c r="CA356" s="142"/>
      <c r="CB356" s="142"/>
      <c r="CC356" s="142"/>
      <c r="CD356" s="142"/>
      <c r="CE356" s="142"/>
      <c r="CF356" s="142"/>
      <c r="CG356" s="142"/>
      <c r="CH356" s="142"/>
      <c r="CI356" s="142"/>
      <c r="CJ356" s="142"/>
      <c r="CK356" s="142"/>
      <c r="CL356" s="142"/>
      <c r="CM356" s="142"/>
      <c r="CN356" s="142"/>
      <c r="CO356" s="142"/>
      <c r="CP356" s="142"/>
      <c r="CQ356" s="142"/>
      <c r="CR356" s="142"/>
      <c r="CS356" s="142"/>
      <c r="CT356" s="142"/>
      <c r="CU356" s="142"/>
      <c r="CV356" s="142"/>
      <c r="CW356" s="142"/>
      <c r="CX356" s="142"/>
      <c r="CY356" s="142"/>
      <c r="CZ356" s="142"/>
      <c r="DA356" s="142"/>
      <c r="DB356" s="142"/>
      <c r="DC356" s="142"/>
      <c r="DD356" s="142"/>
      <c r="DE356" s="142"/>
      <c r="DF356" s="142"/>
      <c r="DG356" s="142"/>
      <c r="DH356" s="142"/>
      <c r="DI356" s="142"/>
      <c r="DJ356" s="142"/>
      <c r="DK356" s="142"/>
      <c r="DL356" s="142"/>
      <c r="DM356" s="142"/>
      <c r="DN356" s="142"/>
      <c r="DO356" s="142"/>
      <c r="DP356" s="142"/>
      <c r="DQ356" s="142"/>
      <c r="DR356" s="142"/>
      <c r="DS356" s="142"/>
      <c r="DT356" s="142"/>
      <c r="DU356" s="142"/>
      <c r="DV356" s="142"/>
      <c r="DW356" s="142"/>
      <c r="DX356" s="142"/>
      <c r="DY356" s="142"/>
      <c r="DZ356" s="142"/>
      <c r="EA356" s="142"/>
      <c r="EB356" s="142"/>
      <c r="EC356" s="142"/>
      <c r="ED356" s="142"/>
      <c r="EE356" s="142"/>
      <c r="EF356" s="142"/>
      <c r="EG356" s="142"/>
      <c r="EH356" s="142"/>
      <c r="EI356" s="142"/>
      <c r="EJ356" s="142"/>
      <c r="EK356" s="142"/>
      <c r="EL356" s="142"/>
      <c r="EM356" s="142"/>
      <c r="EN356" s="142"/>
      <c r="EO356" s="142"/>
      <c r="EP356" s="142"/>
      <c r="EQ356" s="142"/>
      <c r="ER356" s="142"/>
      <c r="ES356" s="142"/>
      <c r="ET356" s="142"/>
      <c r="EU356" s="142"/>
      <c r="EV356" s="142"/>
      <c r="EW356" s="142"/>
      <c r="EX356" s="142"/>
      <c r="EY356" s="142"/>
      <c r="EZ356" s="142"/>
      <c r="FA356" s="142"/>
      <c r="FB356" s="142"/>
      <c r="FC356" s="142"/>
      <c r="FD356" s="142"/>
      <c r="FE356" s="142"/>
      <c r="FF356" s="142"/>
      <c r="FG356" s="142"/>
      <c r="FH356" s="142"/>
      <c r="FI356" s="142"/>
      <c r="FJ356" s="142"/>
      <c r="FK356" s="142"/>
      <c r="FL356" s="142"/>
      <c r="FM356" s="142"/>
      <c r="FN356" s="142"/>
    </row>
    <row r="357" spans="1:170" ht="30" customHeight="1" x14ac:dyDescent="0.25">
      <c r="A357" s="350" t="s">
        <v>147</v>
      </c>
      <c r="B357" s="351"/>
      <c r="C357" s="171" t="s">
        <v>258</v>
      </c>
      <c r="D357" s="169"/>
      <c r="E357" s="168"/>
      <c r="F357" s="169">
        <v>7.24</v>
      </c>
      <c r="G357" s="168">
        <v>7.4</v>
      </c>
      <c r="H357" s="169">
        <v>13.4</v>
      </c>
      <c r="I357" s="168">
        <v>149</v>
      </c>
      <c r="J357" s="165" t="s">
        <v>292</v>
      </c>
    </row>
    <row r="358" spans="1:170" x14ac:dyDescent="0.25">
      <c r="A358" s="153"/>
      <c r="B358" s="166" t="s">
        <v>26</v>
      </c>
      <c r="C358" s="171"/>
      <c r="D358" s="169">
        <v>20</v>
      </c>
      <c r="E358" s="168">
        <v>16</v>
      </c>
      <c r="F358" s="169"/>
      <c r="G358" s="168"/>
      <c r="H358" s="169"/>
      <c r="I358" s="168"/>
      <c r="J358" s="165"/>
    </row>
    <row r="359" spans="1:170" x14ac:dyDescent="0.25">
      <c r="A359" s="153"/>
      <c r="B359" s="166" t="s">
        <v>122</v>
      </c>
      <c r="C359" s="171"/>
      <c r="D359" s="169">
        <v>36.119999999999997</v>
      </c>
      <c r="E359" s="168">
        <v>34.4</v>
      </c>
      <c r="F359" s="169"/>
      <c r="G359" s="168"/>
      <c r="H359" s="169"/>
      <c r="I359" s="168"/>
      <c r="J359" s="163"/>
    </row>
    <row r="360" spans="1:170" x14ac:dyDescent="0.25">
      <c r="A360" s="153"/>
      <c r="B360" s="166" t="s">
        <v>20</v>
      </c>
      <c r="C360" s="171"/>
      <c r="D360" s="169">
        <v>9.52</v>
      </c>
      <c r="E360" s="168">
        <v>8</v>
      </c>
      <c r="F360" s="169"/>
      <c r="G360" s="168"/>
      <c r="H360" s="169"/>
      <c r="I360" s="168"/>
      <c r="J360" s="163"/>
    </row>
    <row r="361" spans="1:170" x14ac:dyDescent="0.25">
      <c r="A361" s="153"/>
      <c r="B361" s="166" t="s">
        <v>164</v>
      </c>
      <c r="C361" s="204"/>
      <c r="D361" s="219">
        <v>2.0499999999999998</v>
      </c>
      <c r="E361" s="168">
        <v>1.6</v>
      </c>
      <c r="F361" s="169"/>
      <c r="G361" s="168"/>
      <c r="H361" s="169"/>
      <c r="I361" s="168"/>
      <c r="J361" s="163"/>
    </row>
    <row r="362" spans="1:170" x14ac:dyDescent="0.25">
      <c r="A362" s="153"/>
      <c r="B362" s="166" t="s">
        <v>14</v>
      </c>
      <c r="C362" s="171"/>
      <c r="D362" s="169">
        <v>4</v>
      </c>
      <c r="E362" s="168">
        <v>4</v>
      </c>
      <c r="F362" s="169"/>
      <c r="G362" s="168"/>
      <c r="H362" s="169"/>
      <c r="I362" s="168"/>
      <c r="J362" s="163"/>
    </row>
    <row r="363" spans="1:170" x14ac:dyDescent="0.25">
      <c r="A363" s="153"/>
      <c r="B363" s="166" t="s">
        <v>13</v>
      </c>
      <c r="C363" s="171"/>
      <c r="D363" s="169">
        <v>1</v>
      </c>
      <c r="E363" s="168">
        <v>1</v>
      </c>
      <c r="F363" s="169"/>
      <c r="G363" s="168"/>
      <c r="H363" s="169"/>
      <c r="I363" s="168"/>
      <c r="J363" s="163"/>
    </row>
    <row r="364" spans="1:170" x14ac:dyDescent="0.25">
      <c r="A364" s="153"/>
      <c r="B364" s="166" t="s">
        <v>12</v>
      </c>
      <c r="C364" s="171"/>
      <c r="D364" s="169">
        <v>182.4</v>
      </c>
      <c r="E364" s="168">
        <v>182.4</v>
      </c>
      <c r="F364" s="169"/>
      <c r="G364" s="168"/>
      <c r="H364" s="169"/>
      <c r="I364" s="168"/>
      <c r="J364" s="163"/>
    </row>
    <row r="365" spans="1:170" x14ac:dyDescent="0.25">
      <c r="A365" s="153"/>
      <c r="B365" s="154" t="s">
        <v>99</v>
      </c>
      <c r="C365" s="171"/>
      <c r="D365" s="169"/>
      <c r="E365" s="168"/>
      <c r="F365" s="169"/>
      <c r="G365" s="168"/>
      <c r="H365" s="169"/>
      <c r="I365" s="168"/>
      <c r="J365" s="163"/>
    </row>
    <row r="366" spans="1:170" x14ac:dyDescent="0.25">
      <c r="A366" s="153"/>
      <c r="B366" s="166" t="s">
        <v>27</v>
      </c>
      <c r="C366" s="203"/>
      <c r="D366" s="219">
        <v>28.7</v>
      </c>
      <c r="E366" s="168">
        <v>24.1</v>
      </c>
      <c r="F366" s="169"/>
      <c r="G366" s="168"/>
      <c r="H366" s="169"/>
      <c r="I366" s="168"/>
      <c r="J366" s="163"/>
    </row>
    <row r="367" spans="1:170" x14ac:dyDescent="0.25">
      <c r="A367" s="153"/>
      <c r="B367" s="166" t="s">
        <v>14</v>
      </c>
      <c r="C367" s="203"/>
      <c r="D367" s="219">
        <v>4.0999999999999996</v>
      </c>
      <c r="E367" s="168">
        <v>4.0999999999999996</v>
      </c>
      <c r="F367" s="169"/>
      <c r="G367" s="168"/>
      <c r="H367" s="169"/>
      <c r="I367" s="168"/>
      <c r="J367" s="163"/>
    </row>
    <row r="368" spans="1:170" s="64" customFormat="1" x14ac:dyDescent="0.25">
      <c r="A368" s="153"/>
      <c r="B368" s="154" t="s">
        <v>100</v>
      </c>
      <c r="C368" s="203"/>
      <c r="D368" s="219"/>
      <c r="E368" s="168"/>
      <c r="F368" s="169"/>
      <c r="G368" s="168"/>
      <c r="H368" s="169"/>
      <c r="I368" s="168"/>
      <c r="J368" s="165"/>
      <c r="K368" s="70"/>
      <c r="L368" s="70"/>
      <c r="M368" s="70"/>
      <c r="N368" s="70"/>
    </row>
    <row r="369" spans="1:61" s="64" customFormat="1" x14ac:dyDescent="0.25">
      <c r="A369" s="153"/>
      <c r="B369" s="166" t="s">
        <v>101</v>
      </c>
      <c r="C369" s="203"/>
      <c r="D369" s="219">
        <v>22.8</v>
      </c>
      <c r="E369" s="168">
        <v>22.8</v>
      </c>
      <c r="F369" s="169"/>
      <c r="G369" s="168"/>
      <c r="H369" s="169"/>
      <c r="I369" s="168"/>
      <c r="J369" s="165"/>
      <c r="K369" s="70"/>
      <c r="L369" s="70"/>
      <c r="M369" s="70"/>
      <c r="N369" s="70"/>
    </row>
    <row r="370" spans="1:61" ht="30" customHeight="1" x14ac:dyDescent="0.25">
      <c r="A370" s="153"/>
      <c r="B370" s="166" t="s">
        <v>20</v>
      </c>
      <c r="C370" s="203"/>
      <c r="D370" s="219">
        <v>4.28</v>
      </c>
      <c r="E370" s="168">
        <v>3.6</v>
      </c>
      <c r="F370" s="169"/>
      <c r="G370" s="168"/>
      <c r="H370" s="169"/>
      <c r="I370" s="168"/>
      <c r="J370" s="165"/>
    </row>
    <row r="371" spans="1:61" x14ac:dyDescent="0.25">
      <c r="A371" s="153"/>
      <c r="B371" s="166" t="s">
        <v>13</v>
      </c>
      <c r="C371" s="203"/>
      <c r="D371" s="219">
        <v>0.2</v>
      </c>
      <c r="E371" s="168">
        <v>0.2</v>
      </c>
      <c r="F371" s="169"/>
      <c r="G371" s="168"/>
      <c r="H371" s="169"/>
      <c r="I371" s="168"/>
      <c r="J371" s="165"/>
    </row>
    <row r="372" spans="1:61" x14ac:dyDescent="0.25">
      <c r="A372" s="153"/>
      <c r="B372" s="166" t="s">
        <v>12</v>
      </c>
      <c r="C372" s="203"/>
      <c r="D372" s="169">
        <v>2</v>
      </c>
      <c r="E372" s="168">
        <v>2</v>
      </c>
      <c r="F372" s="169"/>
      <c r="G372" s="168"/>
      <c r="H372" s="169"/>
      <c r="I372" s="168"/>
      <c r="J372" s="165"/>
    </row>
    <row r="373" spans="1:61" s="33" customFormat="1" ht="40.5" customHeight="1" x14ac:dyDescent="0.25">
      <c r="A373" s="153" t="s">
        <v>133</v>
      </c>
      <c r="B373" s="166"/>
      <c r="C373" s="167">
        <v>80</v>
      </c>
      <c r="D373" s="168"/>
      <c r="E373" s="168"/>
      <c r="F373" s="168">
        <v>12.32</v>
      </c>
      <c r="G373" s="168">
        <v>3.59</v>
      </c>
      <c r="H373" s="168">
        <v>10.25</v>
      </c>
      <c r="I373" s="205">
        <v>122.6</v>
      </c>
      <c r="J373" s="164" t="s">
        <v>226</v>
      </c>
      <c r="K373" s="70"/>
      <c r="L373" s="70"/>
      <c r="M373" s="70"/>
      <c r="N373" s="70"/>
      <c r="O373" s="64"/>
      <c r="P373" s="64"/>
      <c r="Q373" s="64"/>
      <c r="R373" s="64"/>
      <c r="S373" s="64"/>
      <c r="T373" s="64"/>
      <c r="U373" s="64"/>
      <c r="V373" s="64"/>
      <c r="W373" s="64"/>
      <c r="X373" s="64"/>
      <c r="Y373" s="64"/>
      <c r="Z373" s="64"/>
      <c r="AA373" s="64"/>
      <c r="AB373" s="64"/>
      <c r="AC373" s="64"/>
      <c r="AD373" s="64"/>
      <c r="AE373" s="64"/>
      <c r="AF373" s="64"/>
      <c r="AG373" s="64"/>
      <c r="AH373" s="64"/>
      <c r="AI373" s="64"/>
      <c r="AJ373" s="64"/>
      <c r="AK373" s="64"/>
      <c r="AL373" s="64"/>
      <c r="AM373" s="64"/>
      <c r="AN373" s="64"/>
      <c r="AO373" s="64"/>
      <c r="AP373" s="64"/>
      <c r="AQ373" s="64"/>
      <c r="AR373" s="64"/>
      <c r="AS373" s="64"/>
      <c r="AT373" s="64"/>
      <c r="AU373" s="64"/>
      <c r="AV373" s="64"/>
      <c r="AW373" s="64"/>
      <c r="AX373" s="64"/>
      <c r="AY373" s="64"/>
      <c r="AZ373" s="64"/>
      <c r="BA373" s="64"/>
      <c r="BB373" s="64"/>
      <c r="BC373" s="64"/>
      <c r="BD373" s="64"/>
      <c r="BE373" s="64"/>
      <c r="BF373" s="64"/>
      <c r="BG373" s="64"/>
      <c r="BH373" s="64"/>
      <c r="BI373" s="64"/>
    </row>
    <row r="374" spans="1:61" s="33" customFormat="1" x14ac:dyDescent="0.25">
      <c r="A374" s="153"/>
      <c r="B374" s="248" t="s">
        <v>102</v>
      </c>
      <c r="C374" s="204"/>
      <c r="D374" s="168">
        <v>63.13</v>
      </c>
      <c r="E374" s="168">
        <v>59</v>
      </c>
      <c r="F374" s="168"/>
      <c r="G374" s="168"/>
      <c r="H374" s="168"/>
      <c r="I374" s="205"/>
      <c r="J374" s="164"/>
      <c r="K374" s="70"/>
      <c r="L374" s="70"/>
      <c r="M374" s="70"/>
      <c r="N374" s="70"/>
      <c r="O374" s="64"/>
      <c r="P374" s="64"/>
      <c r="Q374" s="64"/>
      <c r="R374" s="64"/>
      <c r="S374" s="64"/>
      <c r="T374" s="64"/>
      <c r="U374" s="64"/>
      <c r="V374" s="64"/>
      <c r="W374" s="64"/>
      <c r="X374" s="64"/>
      <c r="Y374" s="64"/>
      <c r="Z374" s="64"/>
      <c r="AA374" s="64"/>
      <c r="AB374" s="64"/>
      <c r="AC374" s="64"/>
      <c r="AD374" s="64"/>
      <c r="AE374" s="64"/>
      <c r="AF374" s="64"/>
      <c r="AG374" s="64"/>
      <c r="AH374" s="64"/>
      <c r="AI374" s="64"/>
      <c r="AJ374" s="64"/>
      <c r="AK374" s="64"/>
      <c r="AL374" s="64"/>
      <c r="AM374" s="64"/>
      <c r="AN374" s="64"/>
      <c r="AO374" s="64"/>
      <c r="AP374" s="64"/>
      <c r="AQ374" s="64"/>
      <c r="AR374" s="64"/>
      <c r="AS374" s="64"/>
      <c r="AT374" s="64"/>
      <c r="AU374" s="64"/>
      <c r="AV374" s="64"/>
      <c r="AW374" s="64"/>
      <c r="AX374" s="64"/>
      <c r="AY374" s="64"/>
      <c r="AZ374" s="64"/>
      <c r="BA374" s="64"/>
      <c r="BB374" s="64"/>
      <c r="BC374" s="64"/>
      <c r="BD374" s="64"/>
      <c r="BE374" s="64"/>
      <c r="BF374" s="64"/>
      <c r="BG374" s="64"/>
      <c r="BH374" s="64"/>
      <c r="BI374" s="64"/>
    </row>
    <row r="375" spans="1:61" s="33" customFormat="1" x14ac:dyDescent="0.25">
      <c r="A375" s="153"/>
      <c r="B375" s="166" t="s">
        <v>27</v>
      </c>
      <c r="C375" s="204"/>
      <c r="D375" s="168">
        <v>5</v>
      </c>
      <c r="E375" s="168">
        <v>5</v>
      </c>
      <c r="F375" s="168"/>
      <c r="G375" s="168"/>
      <c r="H375" s="168"/>
      <c r="I375" s="205"/>
      <c r="J375" s="365"/>
      <c r="K375" s="70"/>
      <c r="L375" s="70"/>
      <c r="M375" s="70"/>
      <c r="N375" s="70"/>
      <c r="O375" s="64"/>
      <c r="P375" s="64"/>
      <c r="Q375" s="64"/>
      <c r="R375" s="64"/>
      <c r="S375" s="64"/>
      <c r="T375" s="64"/>
      <c r="U375" s="64"/>
      <c r="V375" s="64"/>
      <c r="W375" s="64"/>
      <c r="X375" s="64"/>
      <c r="Y375" s="64"/>
      <c r="Z375" s="64"/>
      <c r="AA375" s="64"/>
      <c r="AB375" s="64"/>
      <c r="AC375" s="64"/>
      <c r="AD375" s="64"/>
      <c r="AE375" s="64"/>
      <c r="AF375" s="64"/>
      <c r="AG375" s="64"/>
      <c r="AH375" s="64"/>
      <c r="AI375" s="64"/>
      <c r="AJ375" s="64"/>
      <c r="AK375" s="64"/>
      <c r="AL375" s="64"/>
      <c r="AM375" s="64"/>
      <c r="AN375" s="64"/>
      <c r="AO375" s="64"/>
      <c r="AP375" s="64"/>
      <c r="AQ375" s="64"/>
      <c r="AR375" s="64"/>
      <c r="AS375" s="64"/>
      <c r="AT375" s="64"/>
      <c r="AU375" s="64"/>
      <c r="AV375" s="64"/>
      <c r="AW375" s="64"/>
      <c r="AX375" s="64"/>
      <c r="AY375" s="64"/>
      <c r="AZ375" s="64"/>
      <c r="BA375" s="64"/>
      <c r="BB375" s="64"/>
      <c r="BC375" s="64"/>
      <c r="BD375" s="64"/>
      <c r="BE375" s="64"/>
      <c r="BF375" s="64"/>
      <c r="BG375" s="64"/>
      <c r="BH375" s="64"/>
      <c r="BI375" s="64"/>
    </row>
    <row r="376" spans="1:61" s="33" customFormat="1" x14ac:dyDescent="0.25">
      <c r="A376" s="153"/>
      <c r="B376" s="166" t="s">
        <v>20</v>
      </c>
      <c r="C376" s="204"/>
      <c r="D376" s="168">
        <v>17.850000000000001</v>
      </c>
      <c r="E376" s="168">
        <v>15</v>
      </c>
      <c r="F376" s="168"/>
      <c r="G376" s="168"/>
      <c r="H376" s="168"/>
      <c r="I376" s="205"/>
      <c r="J376" s="365"/>
      <c r="K376" s="70"/>
      <c r="L376" s="70"/>
      <c r="M376" s="70"/>
      <c r="N376" s="70"/>
      <c r="O376" s="64"/>
      <c r="P376" s="64"/>
      <c r="Q376" s="64"/>
      <c r="R376" s="64"/>
      <c r="S376" s="64"/>
      <c r="T376" s="64"/>
      <c r="U376" s="64"/>
      <c r="V376" s="64"/>
      <c r="W376" s="64"/>
      <c r="X376" s="64"/>
      <c r="Y376" s="64"/>
      <c r="Z376" s="64"/>
      <c r="AA376" s="64"/>
      <c r="AB376" s="64"/>
      <c r="AC376" s="64"/>
      <c r="AD376" s="64"/>
      <c r="AE376" s="64"/>
      <c r="AF376" s="64"/>
      <c r="AG376" s="64"/>
      <c r="AH376" s="64"/>
      <c r="AI376" s="64"/>
      <c r="AJ376" s="64"/>
      <c r="AK376" s="64"/>
      <c r="AL376" s="64"/>
      <c r="AM376" s="64"/>
      <c r="AN376" s="64"/>
      <c r="AO376" s="64"/>
      <c r="AP376" s="64"/>
      <c r="AQ376" s="64"/>
      <c r="AR376" s="64"/>
      <c r="AS376" s="64"/>
      <c r="AT376" s="64"/>
      <c r="AU376" s="64"/>
      <c r="AV376" s="64"/>
      <c r="AW376" s="64"/>
      <c r="AX376" s="64"/>
      <c r="AY376" s="64"/>
      <c r="AZ376" s="64"/>
      <c r="BA376" s="64"/>
      <c r="BB376" s="64"/>
      <c r="BC376" s="64"/>
      <c r="BD376" s="64"/>
      <c r="BE376" s="64"/>
      <c r="BF376" s="64"/>
      <c r="BG376" s="64"/>
      <c r="BH376" s="64"/>
      <c r="BI376" s="64"/>
    </row>
    <row r="377" spans="1:61" s="33" customFormat="1" x14ac:dyDescent="0.25">
      <c r="A377" s="153"/>
      <c r="B377" s="166" t="s">
        <v>28</v>
      </c>
      <c r="C377" s="204"/>
      <c r="D377" s="168">
        <v>21</v>
      </c>
      <c r="E377" s="168">
        <v>21</v>
      </c>
      <c r="F377" s="168"/>
      <c r="G377" s="168"/>
      <c r="H377" s="168"/>
      <c r="I377" s="205"/>
      <c r="J377" s="365"/>
      <c r="K377" s="70"/>
      <c r="L377" s="70"/>
      <c r="M377" s="70"/>
      <c r="N377" s="70"/>
      <c r="O377" s="64"/>
      <c r="P377" s="64"/>
      <c r="Q377" s="64"/>
      <c r="R377" s="64"/>
      <c r="S377" s="64"/>
      <c r="T377" s="64"/>
      <c r="U377" s="64"/>
      <c r="V377" s="64"/>
      <c r="W377" s="64"/>
      <c r="X377" s="64"/>
      <c r="Y377" s="64"/>
      <c r="Z377" s="64"/>
      <c r="AA377" s="64"/>
      <c r="AB377" s="64"/>
      <c r="AC377" s="64"/>
      <c r="AD377" s="64"/>
      <c r="AE377" s="64"/>
      <c r="AF377" s="64"/>
      <c r="AG377" s="64"/>
      <c r="AH377" s="64"/>
      <c r="AI377" s="64"/>
      <c r="AJ377" s="64"/>
      <c r="AK377" s="64"/>
      <c r="AL377" s="64"/>
      <c r="AM377" s="64"/>
      <c r="AN377" s="64"/>
      <c r="AO377" s="64"/>
      <c r="AP377" s="64"/>
      <c r="AQ377" s="64"/>
      <c r="AR377" s="64"/>
      <c r="AS377" s="64"/>
      <c r="AT377" s="64"/>
      <c r="AU377" s="64"/>
      <c r="AV377" s="64"/>
      <c r="AW377" s="64"/>
      <c r="AX377" s="64"/>
      <c r="AY377" s="64"/>
      <c r="AZ377" s="64"/>
      <c r="BA377" s="64"/>
      <c r="BB377" s="64"/>
      <c r="BC377" s="64"/>
      <c r="BD377" s="64"/>
      <c r="BE377" s="64"/>
      <c r="BF377" s="64"/>
      <c r="BG377" s="64"/>
      <c r="BH377" s="64"/>
      <c r="BI377" s="64"/>
    </row>
    <row r="378" spans="1:61" s="33" customFormat="1" x14ac:dyDescent="0.25">
      <c r="A378" s="153"/>
      <c r="B378" s="166" t="s">
        <v>13</v>
      </c>
      <c r="C378" s="204"/>
      <c r="D378" s="168">
        <v>1</v>
      </c>
      <c r="E378" s="168">
        <v>1</v>
      </c>
      <c r="F378" s="168"/>
      <c r="G378" s="168"/>
      <c r="H378" s="168"/>
      <c r="I378" s="205"/>
      <c r="J378" s="365"/>
      <c r="K378" s="70"/>
      <c r="L378" s="70"/>
      <c r="M378" s="70"/>
      <c r="N378" s="70"/>
      <c r="O378" s="64"/>
      <c r="P378" s="64"/>
      <c r="Q378" s="64"/>
      <c r="R378" s="64"/>
      <c r="S378" s="64"/>
      <c r="T378" s="64"/>
      <c r="U378" s="64"/>
      <c r="V378" s="64"/>
      <c r="W378" s="64"/>
      <c r="X378" s="64"/>
      <c r="Y378" s="64"/>
      <c r="Z378" s="64"/>
      <c r="AA378" s="64"/>
      <c r="AB378" s="64"/>
      <c r="AC378" s="64"/>
      <c r="AD378" s="64"/>
      <c r="AE378" s="64"/>
      <c r="AF378" s="64"/>
      <c r="AG378" s="64"/>
      <c r="AH378" s="64"/>
      <c r="AI378" s="64"/>
      <c r="AJ378" s="64"/>
      <c r="AK378" s="64"/>
      <c r="AL378" s="64"/>
      <c r="AM378" s="64"/>
      <c r="AN378" s="64"/>
      <c r="AO378" s="64"/>
      <c r="AP378" s="64"/>
      <c r="AQ378" s="64"/>
      <c r="AR378" s="64"/>
      <c r="AS378" s="64"/>
      <c r="AT378" s="64"/>
      <c r="AU378" s="64"/>
      <c r="AV378" s="64"/>
      <c r="AW378" s="64"/>
      <c r="AX378" s="64"/>
      <c r="AY378" s="64"/>
      <c r="AZ378" s="64"/>
      <c r="BA378" s="64"/>
      <c r="BB378" s="64"/>
      <c r="BC378" s="64"/>
      <c r="BD378" s="64"/>
      <c r="BE378" s="64"/>
      <c r="BF378" s="64"/>
      <c r="BG378" s="64"/>
      <c r="BH378" s="64"/>
      <c r="BI378" s="64"/>
    </row>
    <row r="379" spans="1:61" s="33" customFormat="1" x14ac:dyDescent="0.25">
      <c r="A379" s="153"/>
      <c r="B379" s="166" t="s">
        <v>21</v>
      </c>
      <c r="C379" s="204"/>
      <c r="D379" s="168">
        <v>3</v>
      </c>
      <c r="E379" s="168">
        <v>3</v>
      </c>
      <c r="F379" s="168"/>
      <c r="G379" s="168"/>
      <c r="H379" s="168"/>
      <c r="I379" s="205"/>
      <c r="J379" s="365"/>
      <c r="K379" s="70"/>
      <c r="L379" s="70"/>
      <c r="M379" s="70"/>
      <c r="N379" s="70"/>
      <c r="O379" s="64"/>
      <c r="P379" s="64"/>
      <c r="Q379" s="64"/>
      <c r="R379" s="64"/>
      <c r="S379" s="64"/>
      <c r="T379" s="64"/>
      <c r="U379" s="64"/>
      <c r="V379" s="64"/>
      <c r="W379" s="64"/>
      <c r="X379" s="64"/>
      <c r="Y379" s="64"/>
      <c r="Z379" s="64"/>
      <c r="AA379" s="64"/>
      <c r="AB379" s="64"/>
      <c r="AC379" s="64"/>
      <c r="AD379" s="64"/>
      <c r="AE379" s="64"/>
      <c r="AF379" s="64"/>
      <c r="AG379" s="64"/>
      <c r="AH379" s="64"/>
      <c r="AI379" s="64"/>
      <c r="AJ379" s="64"/>
      <c r="AK379" s="64"/>
      <c r="AL379" s="64"/>
      <c r="AM379" s="64"/>
      <c r="AN379" s="64"/>
      <c r="AO379" s="64"/>
      <c r="AP379" s="64"/>
      <c r="AQ379" s="64"/>
      <c r="AR379" s="64"/>
      <c r="AS379" s="64"/>
      <c r="AT379" s="64"/>
      <c r="AU379" s="64"/>
      <c r="AV379" s="64"/>
      <c r="AW379" s="64"/>
      <c r="AX379" s="64"/>
      <c r="AY379" s="64"/>
      <c r="AZ379" s="64"/>
      <c r="BA379" s="64"/>
      <c r="BB379" s="64"/>
      <c r="BC379" s="64"/>
      <c r="BD379" s="64"/>
      <c r="BE379" s="64"/>
      <c r="BF379" s="64"/>
      <c r="BG379" s="64"/>
      <c r="BH379" s="64"/>
      <c r="BI379" s="64"/>
    </row>
    <row r="380" spans="1:61" s="64" customFormat="1" x14ac:dyDescent="0.25">
      <c r="A380" s="153" t="s">
        <v>210</v>
      </c>
      <c r="B380" s="166"/>
      <c r="C380" s="171" t="s">
        <v>52</v>
      </c>
      <c r="D380" s="168"/>
      <c r="E380" s="168"/>
      <c r="F380" s="168">
        <v>3</v>
      </c>
      <c r="G380" s="168">
        <v>2.25</v>
      </c>
      <c r="H380" s="168">
        <v>11</v>
      </c>
      <c r="I380" s="168">
        <v>76.25</v>
      </c>
      <c r="J380" s="172" t="s">
        <v>89</v>
      </c>
      <c r="K380" s="70"/>
      <c r="L380" s="70"/>
      <c r="M380" s="70"/>
      <c r="N380" s="70"/>
    </row>
    <row r="381" spans="1:61" s="64" customFormat="1" x14ac:dyDescent="0.25">
      <c r="A381" s="153"/>
      <c r="B381" s="166" t="s">
        <v>212</v>
      </c>
      <c r="C381" s="171"/>
      <c r="D381" s="168">
        <v>22.5</v>
      </c>
      <c r="E381" s="168">
        <v>22.5</v>
      </c>
      <c r="F381" s="168"/>
      <c r="G381" s="168"/>
      <c r="H381" s="168"/>
      <c r="I381" s="168"/>
      <c r="J381" s="163"/>
      <c r="K381" s="70"/>
      <c r="L381" s="70"/>
      <c r="M381" s="70"/>
      <c r="N381" s="70"/>
    </row>
    <row r="382" spans="1:61" s="64" customFormat="1" x14ac:dyDescent="0.25">
      <c r="A382" s="153"/>
      <c r="B382" s="166" t="s">
        <v>14</v>
      </c>
      <c r="C382" s="171"/>
      <c r="D382" s="168">
        <v>5</v>
      </c>
      <c r="E382" s="168">
        <v>5</v>
      </c>
      <c r="F382" s="168"/>
      <c r="G382" s="168"/>
      <c r="H382" s="168"/>
      <c r="I382" s="168"/>
      <c r="J382" s="163"/>
      <c r="K382" s="70"/>
      <c r="L382" s="70"/>
      <c r="M382" s="70"/>
      <c r="N382" s="70"/>
    </row>
    <row r="383" spans="1:61" s="64" customFormat="1" x14ac:dyDescent="0.25">
      <c r="A383" s="153"/>
      <c r="B383" s="166" t="s">
        <v>13</v>
      </c>
      <c r="C383" s="171"/>
      <c r="D383" s="168">
        <v>0.75</v>
      </c>
      <c r="E383" s="168">
        <v>0.75</v>
      </c>
      <c r="F383" s="168"/>
      <c r="G383" s="168"/>
      <c r="H383" s="168"/>
      <c r="I383" s="168"/>
      <c r="J383" s="163"/>
      <c r="K383" s="70"/>
      <c r="L383" s="70"/>
      <c r="M383" s="70"/>
      <c r="N383" s="70"/>
    </row>
    <row r="384" spans="1:61" s="64" customFormat="1" x14ac:dyDescent="0.25">
      <c r="A384" s="153"/>
      <c r="B384" s="166" t="s">
        <v>12</v>
      </c>
      <c r="C384" s="203"/>
      <c r="D384" s="168">
        <v>120</v>
      </c>
      <c r="E384" s="168">
        <v>120</v>
      </c>
      <c r="F384" s="168"/>
      <c r="G384" s="168"/>
      <c r="H384" s="168"/>
      <c r="I384" s="168"/>
      <c r="J384" s="163"/>
      <c r="K384" s="70"/>
      <c r="L384" s="70"/>
      <c r="M384" s="70"/>
      <c r="N384" s="70"/>
    </row>
    <row r="385" spans="1:14" s="64" customFormat="1" x14ac:dyDescent="0.25">
      <c r="A385" s="153" t="s">
        <v>214</v>
      </c>
      <c r="B385" s="166"/>
      <c r="C385" s="167">
        <v>200</v>
      </c>
      <c r="D385" s="168"/>
      <c r="E385" s="169"/>
      <c r="F385" s="168">
        <v>0.26</v>
      </c>
      <c r="G385" s="169">
        <v>0.26</v>
      </c>
      <c r="H385" s="168">
        <v>10.27</v>
      </c>
      <c r="I385" s="169">
        <v>44.5</v>
      </c>
      <c r="J385" s="157" t="s">
        <v>245</v>
      </c>
      <c r="K385" s="70"/>
      <c r="L385" s="70"/>
      <c r="M385" s="70"/>
      <c r="N385" s="70"/>
    </row>
    <row r="386" spans="1:14" s="64" customFormat="1" x14ac:dyDescent="0.25">
      <c r="A386" s="153"/>
      <c r="B386" s="166" t="s">
        <v>213</v>
      </c>
      <c r="C386" s="204"/>
      <c r="D386" s="168">
        <v>30</v>
      </c>
      <c r="E386" s="169">
        <v>30</v>
      </c>
      <c r="F386" s="168"/>
      <c r="G386" s="169"/>
      <c r="H386" s="168"/>
      <c r="I386" s="169"/>
      <c r="J386" s="163"/>
      <c r="K386" s="70"/>
      <c r="L386" s="70"/>
      <c r="M386" s="70"/>
      <c r="N386" s="70"/>
    </row>
    <row r="387" spans="1:14" s="64" customFormat="1" x14ac:dyDescent="0.25">
      <c r="A387" s="153"/>
      <c r="B387" s="166" t="s">
        <v>28</v>
      </c>
      <c r="C387" s="204"/>
      <c r="D387" s="168">
        <v>203</v>
      </c>
      <c r="E387" s="169">
        <v>203</v>
      </c>
      <c r="F387" s="168"/>
      <c r="G387" s="169"/>
      <c r="H387" s="168"/>
      <c r="I387" s="169"/>
      <c r="J387" s="352"/>
      <c r="K387" s="261"/>
      <c r="L387" s="70"/>
      <c r="M387" s="70"/>
      <c r="N387" s="70"/>
    </row>
    <row r="388" spans="1:14" ht="15.75" thickBot="1" x14ac:dyDescent="0.3">
      <c r="A388" s="214" t="s">
        <v>184</v>
      </c>
      <c r="B388" s="215"/>
      <c r="C388" s="221">
        <v>40</v>
      </c>
      <c r="D388" s="218">
        <v>40</v>
      </c>
      <c r="E388" s="218">
        <v>40</v>
      </c>
      <c r="F388" s="218">
        <v>2.64</v>
      </c>
      <c r="G388" s="218">
        <v>0.48</v>
      </c>
      <c r="H388" s="218">
        <v>14</v>
      </c>
      <c r="I388" s="218">
        <v>71</v>
      </c>
      <c r="J388" s="353"/>
    </row>
    <row r="389" spans="1:14" ht="15.75" thickBot="1" x14ac:dyDescent="0.3">
      <c r="A389" s="207" t="s">
        <v>15</v>
      </c>
      <c r="B389" s="208"/>
      <c r="C389" s="220" t="s">
        <v>183</v>
      </c>
      <c r="D389" s="227"/>
      <c r="E389" s="193"/>
      <c r="F389" s="227">
        <v>25.810000000000002</v>
      </c>
      <c r="G389" s="227">
        <v>14.03</v>
      </c>
      <c r="H389" s="227">
        <v>59.870000000000005</v>
      </c>
      <c r="I389" s="227">
        <v>469.35</v>
      </c>
      <c r="J389" s="343"/>
    </row>
    <row r="390" spans="1:14" x14ac:dyDescent="0.25">
      <c r="A390" s="196"/>
      <c r="B390" s="197" t="s">
        <v>112</v>
      </c>
      <c r="C390" s="210"/>
      <c r="D390" s="181"/>
      <c r="E390" s="181"/>
      <c r="F390" s="181"/>
      <c r="G390" s="181"/>
      <c r="H390" s="181"/>
      <c r="I390" s="181"/>
      <c r="J390" s="344"/>
    </row>
    <row r="391" spans="1:14" x14ac:dyDescent="0.25">
      <c r="A391" s="153" t="s">
        <v>106</v>
      </c>
      <c r="B391" s="166"/>
      <c r="C391" s="171">
        <v>95</v>
      </c>
      <c r="D391" s="169">
        <v>108.3</v>
      </c>
      <c r="E391" s="168">
        <v>95</v>
      </c>
      <c r="F391" s="205">
        <v>0.38</v>
      </c>
      <c r="G391" s="168">
        <v>0.38</v>
      </c>
      <c r="H391" s="169">
        <v>9.31</v>
      </c>
      <c r="I391" s="168">
        <v>42.2</v>
      </c>
      <c r="J391" s="163" t="s">
        <v>107</v>
      </c>
    </row>
    <row r="393" spans="1:14" x14ac:dyDescent="0.25">
      <c r="A393" s="153" t="s">
        <v>149</v>
      </c>
      <c r="B393" s="166"/>
      <c r="C393" s="203" t="s">
        <v>150</v>
      </c>
      <c r="D393" s="168"/>
      <c r="E393" s="168"/>
      <c r="F393" s="168">
        <v>15.45</v>
      </c>
      <c r="G393" s="168">
        <v>13.01</v>
      </c>
      <c r="H393" s="168">
        <v>16.96</v>
      </c>
      <c r="I393" s="168">
        <v>246.7</v>
      </c>
      <c r="J393" s="165" t="s">
        <v>233</v>
      </c>
    </row>
    <row r="394" spans="1:14" x14ac:dyDescent="0.25">
      <c r="A394" s="153"/>
      <c r="B394" s="166" t="s">
        <v>26</v>
      </c>
      <c r="C394" s="203"/>
      <c r="D394" s="168">
        <v>126.25</v>
      </c>
      <c r="E394" s="168">
        <v>101</v>
      </c>
      <c r="F394" s="168"/>
      <c r="G394" s="168"/>
      <c r="H394" s="168"/>
      <c r="I394" s="168"/>
      <c r="J394" s="165"/>
    </row>
    <row r="395" spans="1:14" x14ac:dyDescent="0.25">
      <c r="A395" s="153"/>
      <c r="B395" s="166" t="s">
        <v>151</v>
      </c>
      <c r="C395" s="203"/>
      <c r="D395" s="168">
        <v>64</v>
      </c>
      <c r="E395" s="168">
        <v>64</v>
      </c>
      <c r="F395" s="168"/>
      <c r="G395" s="168"/>
      <c r="H395" s="168"/>
      <c r="I395" s="168"/>
      <c r="J395" s="165"/>
    </row>
    <row r="396" spans="1:14" x14ac:dyDescent="0.25">
      <c r="A396" s="153"/>
      <c r="B396" s="166" t="s">
        <v>35</v>
      </c>
      <c r="C396" s="203"/>
      <c r="D396" s="168">
        <v>8</v>
      </c>
      <c r="E396" s="168">
        <v>8</v>
      </c>
      <c r="F396" s="168"/>
      <c r="G396" s="168"/>
      <c r="H396" s="168"/>
      <c r="I396" s="168"/>
      <c r="J396" s="165"/>
    </row>
    <row r="397" spans="1:14" x14ac:dyDescent="0.25">
      <c r="A397" s="153"/>
      <c r="B397" s="166" t="s">
        <v>20</v>
      </c>
      <c r="C397" s="203"/>
      <c r="D397" s="168">
        <v>17.100000000000001</v>
      </c>
      <c r="E397" s="168">
        <v>14.4</v>
      </c>
      <c r="F397" s="168"/>
      <c r="G397" s="168"/>
      <c r="H397" s="168"/>
      <c r="I397" s="168"/>
      <c r="J397" s="165"/>
    </row>
    <row r="398" spans="1:14" x14ac:dyDescent="0.25">
      <c r="A398" s="153"/>
      <c r="B398" s="166" t="s">
        <v>21</v>
      </c>
      <c r="C398" s="203"/>
      <c r="D398" s="168">
        <v>9</v>
      </c>
      <c r="E398" s="168">
        <v>9</v>
      </c>
      <c r="F398" s="168"/>
      <c r="G398" s="168"/>
      <c r="H398" s="168"/>
      <c r="I398" s="168"/>
      <c r="J398" s="165"/>
    </row>
    <row r="399" spans="1:14" x14ac:dyDescent="0.25">
      <c r="A399" s="153"/>
      <c r="B399" s="166" t="s">
        <v>13</v>
      </c>
      <c r="C399" s="203"/>
      <c r="D399" s="168">
        <v>1.2</v>
      </c>
      <c r="E399" s="168">
        <v>1.2</v>
      </c>
      <c r="F399" s="231"/>
      <c r="G399" s="168"/>
      <c r="H399" s="168"/>
      <c r="I399" s="168"/>
      <c r="J399" s="165"/>
    </row>
    <row r="400" spans="1:14" x14ac:dyDescent="0.25">
      <c r="A400" s="153" t="s">
        <v>131</v>
      </c>
      <c r="B400" s="166"/>
      <c r="C400" s="203" t="s">
        <v>78</v>
      </c>
      <c r="D400" s="168"/>
      <c r="E400" s="168"/>
      <c r="F400" s="168">
        <v>0.49</v>
      </c>
      <c r="G400" s="168">
        <v>0.49</v>
      </c>
      <c r="H400" s="168">
        <v>11.91</v>
      </c>
      <c r="I400" s="168">
        <v>54</v>
      </c>
      <c r="J400" s="164" t="s">
        <v>225</v>
      </c>
    </row>
    <row r="401" spans="1:10" x14ac:dyDescent="0.25">
      <c r="A401" s="153"/>
      <c r="B401" s="166" t="s">
        <v>104</v>
      </c>
      <c r="C401" s="203"/>
      <c r="D401" s="168">
        <v>135.38</v>
      </c>
      <c r="E401" s="168">
        <v>121.53</v>
      </c>
      <c r="F401" s="168"/>
      <c r="G401" s="168"/>
      <c r="H401" s="168"/>
      <c r="I401" s="168"/>
      <c r="J401" s="165"/>
    </row>
    <row r="402" spans="1:10" x14ac:dyDescent="0.25">
      <c r="A402" s="153" t="s">
        <v>278</v>
      </c>
      <c r="B402" s="166"/>
      <c r="C402" s="204" t="s">
        <v>110</v>
      </c>
      <c r="D402" s="168"/>
      <c r="E402" s="219"/>
      <c r="F402" s="168">
        <v>0.61</v>
      </c>
      <c r="G402" s="168">
        <v>0.25</v>
      </c>
      <c r="H402" s="168">
        <v>19.690000000000001</v>
      </c>
      <c r="I402" s="205">
        <v>83.5</v>
      </c>
      <c r="J402" s="165" t="s">
        <v>219</v>
      </c>
    </row>
    <row r="403" spans="1:10" x14ac:dyDescent="0.25">
      <c r="A403" s="153"/>
      <c r="B403" s="166" t="s">
        <v>111</v>
      </c>
      <c r="C403" s="204"/>
      <c r="D403" s="168">
        <v>2.7</v>
      </c>
      <c r="E403" s="219">
        <v>2.7</v>
      </c>
      <c r="F403" s="168"/>
      <c r="G403" s="168"/>
      <c r="H403" s="168"/>
      <c r="I403" s="205"/>
      <c r="J403" s="165"/>
    </row>
    <row r="404" spans="1:10" x14ac:dyDescent="0.25">
      <c r="A404" s="153"/>
      <c r="B404" s="166" t="s">
        <v>28</v>
      </c>
      <c r="C404" s="204"/>
      <c r="D404" s="168">
        <v>180</v>
      </c>
      <c r="E404" s="219">
        <v>180</v>
      </c>
      <c r="F404" s="168"/>
      <c r="G404" s="168"/>
      <c r="H404" s="168"/>
      <c r="I404" s="205"/>
      <c r="J404" s="165"/>
    </row>
    <row r="405" spans="1:10" x14ac:dyDescent="0.25">
      <c r="A405" s="153" t="s">
        <v>108</v>
      </c>
      <c r="B405" s="166"/>
      <c r="C405" s="171" t="s">
        <v>109</v>
      </c>
      <c r="D405" s="205">
        <v>14</v>
      </c>
      <c r="E405" s="168">
        <v>14</v>
      </c>
      <c r="F405" s="168">
        <v>1.4</v>
      </c>
      <c r="G405" s="168">
        <v>0.63</v>
      </c>
      <c r="H405" s="168">
        <v>14.8</v>
      </c>
      <c r="I405" s="168">
        <v>70.5</v>
      </c>
      <c r="J405" s="163"/>
    </row>
    <row r="406" spans="1:10" ht="26.25" customHeight="1" thickBot="1" x14ac:dyDescent="0.3">
      <c r="A406" s="214" t="s">
        <v>184</v>
      </c>
      <c r="B406" s="215"/>
      <c r="C406" s="216" t="s">
        <v>105</v>
      </c>
      <c r="D406" s="218">
        <v>30</v>
      </c>
      <c r="E406" s="222">
        <v>30</v>
      </c>
      <c r="F406" s="217">
        <v>1.98</v>
      </c>
      <c r="G406" s="217">
        <v>0.36</v>
      </c>
      <c r="H406" s="218">
        <v>10.5</v>
      </c>
      <c r="I406" s="169">
        <v>53.2</v>
      </c>
      <c r="J406" s="353"/>
    </row>
    <row r="407" spans="1:10" ht="15.75" thickBot="1" x14ac:dyDescent="0.3">
      <c r="A407" s="214" t="s">
        <v>15</v>
      </c>
      <c r="B407" s="215"/>
      <c r="C407" s="254">
        <v>579</v>
      </c>
      <c r="D407" s="222"/>
      <c r="E407" s="376"/>
      <c r="F407" s="217">
        <v>20.309999999999999</v>
      </c>
      <c r="G407" s="217">
        <v>15.120000000000001</v>
      </c>
      <c r="H407" s="217">
        <v>83.17</v>
      </c>
      <c r="I407" s="217">
        <v>550.1</v>
      </c>
      <c r="J407" s="353"/>
    </row>
    <row r="408" spans="1:10" ht="15.75" thickBot="1" x14ac:dyDescent="0.3">
      <c r="A408" s="207" t="s">
        <v>32</v>
      </c>
      <c r="B408" s="208"/>
      <c r="C408" s="247"/>
      <c r="D408" s="373"/>
      <c r="E408" s="193">
        <v>2087.58</v>
      </c>
      <c r="F408" s="193">
        <v>52.66</v>
      </c>
      <c r="G408" s="193">
        <v>39.034999999999997</v>
      </c>
      <c r="H408" s="193">
        <v>196.642</v>
      </c>
      <c r="I408" s="193">
        <v>1349.0300000000002</v>
      </c>
      <c r="J408" s="343"/>
    </row>
    <row r="409" spans="1:10" x14ac:dyDescent="0.25">
      <c r="A409" s="153"/>
      <c r="B409" s="166"/>
      <c r="C409" s="260"/>
      <c r="D409" s="356"/>
      <c r="E409" s="169"/>
      <c r="F409" s="169"/>
      <c r="G409" s="169"/>
      <c r="H409" s="169"/>
      <c r="I409" s="169"/>
      <c r="J409" s="377"/>
    </row>
    <row r="410" spans="1:10" ht="22.5" customHeight="1" thickBot="1" x14ac:dyDescent="0.3">
      <c r="A410" s="153" t="s">
        <v>45</v>
      </c>
      <c r="B410" s="166"/>
      <c r="C410" s="70"/>
      <c r="J410" s="338"/>
    </row>
    <row r="411" spans="1:10" ht="15" customHeight="1" x14ac:dyDescent="0.25">
      <c r="A411" s="388" t="s">
        <v>207</v>
      </c>
      <c r="B411" s="389"/>
      <c r="C411" s="390" t="s">
        <v>206</v>
      </c>
      <c r="D411" s="253" t="s">
        <v>1</v>
      </c>
      <c r="E411" s="253" t="s">
        <v>1</v>
      </c>
      <c r="F411" s="391" t="s">
        <v>204</v>
      </c>
      <c r="G411" s="392"/>
      <c r="H411" s="393"/>
      <c r="I411" s="181" t="s">
        <v>87</v>
      </c>
      <c r="J411" s="394" t="s">
        <v>205</v>
      </c>
    </row>
    <row r="412" spans="1:10" ht="15.75" thickBot="1" x14ac:dyDescent="0.3">
      <c r="A412" s="395"/>
      <c r="B412" s="396"/>
      <c r="C412" s="397"/>
      <c r="D412" s="219" t="s">
        <v>2</v>
      </c>
      <c r="E412" s="219" t="s">
        <v>2</v>
      </c>
      <c r="F412" s="398"/>
      <c r="G412" s="399"/>
      <c r="H412" s="400"/>
      <c r="I412" s="168" t="s">
        <v>74</v>
      </c>
      <c r="J412" s="401"/>
    </row>
    <row r="413" spans="1:10" ht="15.75" thickBot="1" x14ac:dyDescent="0.3">
      <c r="A413" s="402"/>
      <c r="B413" s="403"/>
      <c r="C413" s="404"/>
      <c r="D413" s="193" t="s">
        <v>3</v>
      </c>
      <c r="E413" s="252" t="s">
        <v>4</v>
      </c>
      <c r="F413" s="193" t="s">
        <v>5</v>
      </c>
      <c r="G413" s="194" t="s">
        <v>6</v>
      </c>
      <c r="H413" s="193" t="s">
        <v>7</v>
      </c>
      <c r="I413" s="193" t="s">
        <v>8</v>
      </c>
      <c r="J413" s="346"/>
    </row>
    <row r="414" spans="1:10" x14ac:dyDescent="0.25">
      <c r="A414" s="196"/>
      <c r="B414" s="197" t="s">
        <v>9</v>
      </c>
      <c r="C414" s="198"/>
      <c r="D414" s="212"/>
      <c r="E414" s="200"/>
      <c r="F414" s="199"/>
      <c r="G414" s="200"/>
      <c r="H414" s="224"/>
      <c r="I414" s="200"/>
      <c r="J414" s="348"/>
    </row>
    <row r="415" spans="1:10" x14ac:dyDescent="0.25">
      <c r="A415" s="153" t="s">
        <v>152</v>
      </c>
      <c r="B415" s="166"/>
      <c r="C415" s="170" t="s">
        <v>10</v>
      </c>
      <c r="D415" s="205"/>
      <c r="E415" s="168"/>
      <c r="F415" s="205">
        <v>3.82</v>
      </c>
      <c r="G415" s="168">
        <v>4.62</v>
      </c>
      <c r="H415" s="169">
        <v>21.2</v>
      </c>
      <c r="I415" s="168">
        <v>141.69999999999999</v>
      </c>
      <c r="J415" s="173" t="s">
        <v>89</v>
      </c>
    </row>
    <row r="416" spans="1:10" x14ac:dyDescent="0.25">
      <c r="A416" s="153"/>
      <c r="B416" s="166" t="s">
        <v>53</v>
      </c>
      <c r="C416" s="170"/>
      <c r="D416" s="205">
        <v>30</v>
      </c>
      <c r="E416" s="168">
        <v>30</v>
      </c>
      <c r="F416" s="205"/>
      <c r="G416" s="168"/>
      <c r="H416" s="169"/>
      <c r="I416" s="168"/>
      <c r="J416" s="174"/>
    </row>
    <row r="417" spans="1:170" x14ac:dyDescent="0.25">
      <c r="A417" s="153"/>
      <c r="B417" s="166" t="s">
        <v>12</v>
      </c>
      <c r="C417" s="257"/>
      <c r="D417" s="205">
        <v>160</v>
      </c>
      <c r="E417" s="168">
        <v>160</v>
      </c>
      <c r="F417" s="205"/>
      <c r="G417" s="205"/>
      <c r="H417" s="205"/>
      <c r="I417" s="168"/>
      <c r="J417" s="174"/>
    </row>
    <row r="418" spans="1:170" x14ac:dyDescent="0.25">
      <c r="A418" s="153"/>
      <c r="B418" s="166" t="s">
        <v>13</v>
      </c>
      <c r="C418" s="170"/>
      <c r="D418" s="205">
        <v>1</v>
      </c>
      <c r="E418" s="168">
        <v>1</v>
      </c>
      <c r="F418" s="205"/>
      <c r="G418" s="168"/>
      <c r="H418" s="169"/>
      <c r="I418" s="168"/>
      <c r="J418" s="174"/>
    </row>
    <row r="419" spans="1:170" x14ac:dyDescent="0.25">
      <c r="A419" s="153"/>
      <c r="B419" s="166" t="s">
        <v>14</v>
      </c>
      <c r="C419" s="170"/>
      <c r="D419" s="205">
        <v>5</v>
      </c>
      <c r="E419" s="168">
        <v>5</v>
      </c>
      <c r="F419" s="205"/>
      <c r="G419" s="168"/>
      <c r="H419" s="169"/>
      <c r="I419" s="168"/>
      <c r="J419" s="174"/>
    </row>
    <row r="420" spans="1:170" x14ac:dyDescent="0.25">
      <c r="A420" s="153" t="s">
        <v>118</v>
      </c>
      <c r="B420" s="166"/>
      <c r="C420" s="203" t="s">
        <v>91</v>
      </c>
      <c r="D420" s="169"/>
      <c r="E420" s="168"/>
      <c r="F420" s="169">
        <v>0.06</v>
      </c>
      <c r="G420" s="168">
        <v>1.4999999999999999E-2</v>
      </c>
      <c r="H420" s="169">
        <v>1.2E-2</v>
      </c>
      <c r="I420" s="168">
        <v>0.5</v>
      </c>
      <c r="J420" s="163" t="s">
        <v>222</v>
      </c>
    </row>
    <row r="421" spans="1:170" x14ac:dyDescent="0.25">
      <c r="A421" s="153"/>
      <c r="B421" s="166" t="s">
        <v>31</v>
      </c>
      <c r="C421" s="203"/>
      <c r="D421" s="169">
        <v>0.3</v>
      </c>
      <c r="E421" s="168">
        <v>0.3</v>
      </c>
      <c r="F421" s="205"/>
      <c r="G421" s="168"/>
      <c r="H421" s="169"/>
      <c r="I421" s="168"/>
      <c r="J421" s="164"/>
    </row>
    <row r="422" spans="1:170" x14ac:dyDescent="0.25">
      <c r="A422" s="153"/>
      <c r="B422" s="166" t="s">
        <v>12</v>
      </c>
      <c r="C422" s="203"/>
      <c r="D422" s="169">
        <v>200</v>
      </c>
      <c r="E422" s="168">
        <v>200</v>
      </c>
      <c r="F422" s="205"/>
      <c r="G422" s="168"/>
      <c r="H422" s="169"/>
      <c r="I422" s="168"/>
      <c r="J422" s="164"/>
    </row>
    <row r="423" spans="1:170" x14ac:dyDescent="0.25">
      <c r="A423" s="153" t="s">
        <v>92</v>
      </c>
      <c r="B423" s="166"/>
      <c r="C423" s="204" t="s">
        <v>93</v>
      </c>
      <c r="D423" s="259"/>
      <c r="E423" s="231"/>
      <c r="F423" s="205">
        <v>3.74</v>
      </c>
      <c r="G423" s="168">
        <v>5.82</v>
      </c>
      <c r="H423" s="169">
        <v>15.32</v>
      </c>
      <c r="I423" s="168">
        <v>128.6</v>
      </c>
      <c r="J423" s="163" t="s">
        <v>94</v>
      </c>
    </row>
    <row r="424" spans="1:170" x14ac:dyDescent="0.25">
      <c r="A424" s="153"/>
      <c r="B424" s="166" t="s">
        <v>27</v>
      </c>
      <c r="C424" s="257"/>
      <c r="D424" s="205">
        <v>35</v>
      </c>
      <c r="E424" s="168">
        <v>35</v>
      </c>
      <c r="F424" s="205"/>
      <c r="G424" s="168"/>
      <c r="H424" s="168"/>
      <c r="I424" s="168"/>
      <c r="J424" s="163"/>
    </row>
    <row r="425" spans="1:170" x14ac:dyDescent="0.25">
      <c r="A425" s="153"/>
      <c r="B425" s="166" t="s">
        <v>14</v>
      </c>
      <c r="C425" s="257"/>
      <c r="D425" s="205">
        <v>5</v>
      </c>
      <c r="E425" s="168">
        <v>5</v>
      </c>
      <c r="F425" s="205"/>
      <c r="G425" s="168"/>
      <c r="H425" s="168"/>
      <c r="I425" s="168"/>
      <c r="J425" s="163"/>
    </row>
    <row r="426" spans="1:170" ht="15.75" thickBot="1" x14ac:dyDescent="0.3">
      <c r="A426" s="153"/>
      <c r="B426" s="166" t="s">
        <v>34</v>
      </c>
      <c r="C426" s="257"/>
      <c r="D426" s="205">
        <v>6.12</v>
      </c>
      <c r="E426" s="168">
        <v>6</v>
      </c>
      <c r="F426" s="205"/>
      <c r="G426" s="168"/>
      <c r="H426" s="168"/>
      <c r="I426" s="168"/>
      <c r="J426" s="342"/>
    </row>
    <row r="427" spans="1:170" ht="15.75" thickBot="1" x14ac:dyDescent="0.3">
      <c r="A427" s="207" t="s">
        <v>15</v>
      </c>
      <c r="B427" s="208"/>
      <c r="C427" s="209">
        <v>451</v>
      </c>
      <c r="D427" s="227"/>
      <c r="E427" s="193"/>
      <c r="F427" s="193">
        <v>7.62</v>
      </c>
      <c r="G427" s="193">
        <v>10.455</v>
      </c>
      <c r="H427" s="193">
        <v>36.531999999999996</v>
      </c>
      <c r="I427" s="193">
        <v>270.79999999999995</v>
      </c>
      <c r="J427" s="343"/>
    </row>
    <row r="428" spans="1:170" ht="15" customHeight="1" x14ac:dyDescent="0.25">
      <c r="A428" s="153"/>
      <c r="B428" s="166"/>
      <c r="C428" s="203"/>
      <c r="D428" s="169"/>
      <c r="E428" s="181"/>
      <c r="F428" s="168"/>
      <c r="G428" s="169"/>
      <c r="H428" s="205"/>
      <c r="I428" s="181"/>
      <c r="J428" s="165"/>
    </row>
    <row r="429" spans="1:170" ht="15.75" thickBot="1" x14ac:dyDescent="0.3">
      <c r="A429" s="153" t="s">
        <v>290</v>
      </c>
      <c r="B429" s="166"/>
      <c r="C429" s="170">
        <v>125</v>
      </c>
      <c r="D429" s="169">
        <v>125</v>
      </c>
      <c r="E429" s="168">
        <v>125</v>
      </c>
      <c r="F429" s="205">
        <v>0.6</v>
      </c>
      <c r="G429" s="168">
        <v>0.12</v>
      </c>
      <c r="H429" s="169">
        <v>12</v>
      </c>
      <c r="I429" s="168">
        <v>51.48</v>
      </c>
      <c r="J429" s="163" t="s">
        <v>96</v>
      </c>
    </row>
    <row r="430" spans="1:170" ht="15.75" thickBot="1" x14ac:dyDescent="0.3">
      <c r="A430" s="196" t="s">
        <v>15</v>
      </c>
      <c r="B430" s="197"/>
      <c r="C430" s="198">
        <v>125</v>
      </c>
      <c r="D430" s="212"/>
      <c r="E430" s="200"/>
      <c r="F430" s="181">
        <v>0.6</v>
      </c>
      <c r="G430" s="181">
        <v>0.12</v>
      </c>
      <c r="H430" s="181">
        <v>12</v>
      </c>
      <c r="I430" s="181">
        <v>51.48</v>
      </c>
      <c r="J430" s="344"/>
    </row>
    <row r="431" spans="1:170" x14ac:dyDescent="0.25">
      <c r="A431" s="196"/>
      <c r="B431" s="197" t="s">
        <v>16</v>
      </c>
      <c r="C431" s="210"/>
      <c r="D431" s="181"/>
      <c r="E431" s="347"/>
      <c r="F431" s="181"/>
      <c r="G431" s="181"/>
      <c r="H431" s="181"/>
      <c r="I431" s="181"/>
      <c r="J431" s="344"/>
    </row>
    <row r="432" spans="1:170" s="141" customFormat="1" x14ac:dyDescent="0.25">
      <c r="A432" s="153" t="s">
        <v>279</v>
      </c>
      <c r="B432" s="154"/>
      <c r="C432" s="155">
        <v>50</v>
      </c>
      <c r="D432" s="359"/>
      <c r="E432" s="360"/>
      <c r="F432" s="156">
        <v>1</v>
      </c>
      <c r="G432" s="157">
        <v>2.2999999999999998</v>
      </c>
      <c r="H432" s="156">
        <v>5</v>
      </c>
      <c r="I432" s="157">
        <v>45</v>
      </c>
      <c r="J432" s="352" t="s">
        <v>280</v>
      </c>
      <c r="K432" s="70"/>
      <c r="L432" s="70"/>
      <c r="M432" s="70"/>
      <c r="N432" s="70"/>
      <c r="O432" s="139"/>
      <c r="P432" s="139"/>
      <c r="Q432" s="139"/>
      <c r="R432" s="139"/>
      <c r="S432" s="139"/>
      <c r="T432" s="139"/>
      <c r="U432" s="139"/>
      <c r="V432" s="139"/>
      <c r="W432" s="139"/>
      <c r="X432" s="139"/>
      <c r="Y432" s="139"/>
      <c r="Z432" s="139"/>
      <c r="AA432" s="139"/>
      <c r="AB432" s="139"/>
      <c r="AC432" s="139"/>
      <c r="AD432" s="139"/>
      <c r="AE432" s="139"/>
      <c r="AF432" s="139"/>
      <c r="AG432" s="139"/>
      <c r="AH432" s="139"/>
      <c r="AI432" s="139"/>
      <c r="AJ432" s="139"/>
      <c r="AK432" s="139"/>
      <c r="AL432" s="139"/>
      <c r="AM432" s="139"/>
      <c r="AN432" s="139"/>
      <c r="AO432" s="139"/>
      <c r="AP432" s="139"/>
      <c r="AQ432" s="139"/>
      <c r="AR432" s="139"/>
      <c r="AS432" s="139"/>
      <c r="AT432" s="139"/>
      <c r="AU432" s="139"/>
      <c r="AV432" s="139"/>
      <c r="AW432" s="139"/>
      <c r="AX432" s="139"/>
      <c r="AY432" s="139"/>
      <c r="AZ432" s="139"/>
      <c r="BA432" s="140"/>
      <c r="BB432" s="140"/>
      <c r="BC432" s="140"/>
      <c r="BD432" s="140"/>
      <c r="BE432" s="140"/>
      <c r="BF432" s="140"/>
      <c r="BG432" s="140"/>
      <c r="BH432" s="140"/>
      <c r="BI432" s="140"/>
      <c r="BJ432" s="140"/>
      <c r="BK432" s="140"/>
      <c r="BL432" s="140"/>
      <c r="BM432" s="140"/>
      <c r="BN432" s="140"/>
      <c r="BO432" s="140"/>
      <c r="BP432" s="140"/>
      <c r="BQ432" s="140"/>
      <c r="BR432" s="140"/>
      <c r="BS432" s="140"/>
      <c r="BT432" s="140"/>
      <c r="BU432" s="140"/>
      <c r="BV432" s="140"/>
      <c r="BW432" s="140"/>
      <c r="BX432" s="140"/>
      <c r="BY432" s="140"/>
      <c r="BZ432" s="140"/>
      <c r="CA432" s="140"/>
      <c r="CB432" s="140"/>
      <c r="CC432" s="140"/>
      <c r="CD432" s="140"/>
      <c r="CE432" s="140"/>
      <c r="CF432" s="140"/>
      <c r="CG432" s="140"/>
      <c r="CH432" s="140"/>
      <c r="CI432" s="140"/>
      <c r="CJ432" s="140"/>
      <c r="CK432" s="140"/>
      <c r="CL432" s="140"/>
      <c r="CM432" s="140"/>
      <c r="CN432" s="140"/>
      <c r="CO432" s="140"/>
      <c r="CP432" s="140"/>
      <c r="CQ432" s="140"/>
      <c r="CR432" s="140"/>
      <c r="CS432" s="140"/>
      <c r="CT432" s="140"/>
      <c r="CU432" s="140"/>
      <c r="CV432" s="140"/>
      <c r="CW432" s="140"/>
      <c r="CX432" s="140"/>
      <c r="CY432" s="140"/>
      <c r="CZ432" s="140"/>
      <c r="DA432" s="140"/>
      <c r="DB432" s="140"/>
      <c r="DC432" s="140"/>
      <c r="DD432" s="140"/>
      <c r="DE432" s="140"/>
      <c r="DF432" s="140"/>
      <c r="DG432" s="140"/>
      <c r="DH432" s="140"/>
      <c r="DI432" s="140"/>
      <c r="DJ432" s="140"/>
      <c r="DK432" s="140"/>
      <c r="DL432" s="140"/>
      <c r="DM432" s="140"/>
      <c r="DN432" s="140"/>
      <c r="DO432" s="140"/>
      <c r="DP432" s="140"/>
      <c r="DQ432" s="140"/>
      <c r="DR432" s="140"/>
      <c r="DS432" s="140"/>
      <c r="DT432" s="140"/>
      <c r="DU432" s="140"/>
      <c r="DV432" s="140"/>
      <c r="DW432" s="140"/>
      <c r="DX432" s="140"/>
      <c r="DY432" s="140"/>
      <c r="DZ432" s="140"/>
      <c r="EA432" s="140"/>
      <c r="EB432" s="140"/>
      <c r="EC432" s="140"/>
      <c r="ED432" s="140"/>
      <c r="EE432" s="140"/>
      <c r="EF432" s="140"/>
      <c r="EG432" s="140"/>
      <c r="EH432" s="140"/>
      <c r="EI432" s="140"/>
      <c r="EJ432" s="140"/>
      <c r="EK432" s="140"/>
      <c r="EL432" s="140"/>
      <c r="EM432" s="140"/>
      <c r="EN432" s="140"/>
      <c r="EO432" s="140"/>
      <c r="EP432" s="140"/>
      <c r="EQ432" s="140"/>
      <c r="ER432" s="140"/>
      <c r="ES432" s="140"/>
      <c r="ET432" s="140"/>
      <c r="EU432" s="140"/>
      <c r="EV432" s="140"/>
      <c r="EW432" s="140"/>
      <c r="EX432" s="140"/>
      <c r="EY432" s="140"/>
      <c r="EZ432" s="140"/>
      <c r="FA432" s="140"/>
      <c r="FB432" s="140"/>
      <c r="FC432" s="140"/>
      <c r="FD432" s="140"/>
      <c r="FE432" s="140"/>
      <c r="FF432" s="140"/>
      <c r="FG432" s="140"/>
      <c r="FH432" s="140"/>
      <c r="FI432" s="140"/>
      <c r="FJ432" s="140"/>
      <c r="FK432" s="140"/>
      <c r="FL432" s="140"/>
      <c r="FM432" s="140"/>
      <c r="FN432" s="140"/>
    </row>
    <row r="433" spans="1:170" s="141" customFormat="1" x14ac:dyDescent="0.25">
      <c r="A433" s="153"/>
      <c r="B433" s="154" t="s">
        <v>26</v>
      </c>
      <c r="C433" s="361"/>
      <c r="D433" s="362">
        <v>66.25</v>
      </c>
      <c r="E433" s="155">
        <v>53</v>
      </c>
      <c r="F433" s="156"/>
      <c r="G433" s="157"/>
      <c r="H433" s="156"/>
      <c r="I433" s="157"/>
      <c r="J433" s="352"/>
      <c r="K433" s="70"/>
      <c r="L433" s="70"/>
      <c r="M433" s="70"/>
      <c r="N433" s="70"/>
      <c r="O433" s="139"/>
      <c r="P433" s="139"/>
      <c r="Q433" s="139"/>
      <c r="R433" s="139"/>
      <c r="S433" s="139"/>
      <c r="T433" s="139"/>
      <c r="U433" s="139"/>
      <c r="V433" s="139"/>
      <c r="W433" s="139"/>
      <c r="X433" s="139"/>
      <c r="Y433" s="139"/>
      <c r="Z433" s="139"/>
      <c r="AA433" s="139"/>
      <c r="AB433" s="139"/>
      <c r="AC433" s="139"/>
      <c r="AD433" s="139"/>
      <c r="AE433" s="139"/>
      <c r="AF433" s="139"/>
      <c r="AG433" s="139"/>
      <c r="AH433" s="139"/>
      <c r="AI433" s="139"/>
      <c r="AJ433" s="139"/>
      <c r="AK433" s="139"/>
      <c r="AL433" s="139"/>
      <c r="AM433" s="139"/>
      <c r="AN433" s="139"/>
      <c r="AO433" s="139"/>
      <c r="AP433" s="139"/>
      <c r="AQ433" s="139"/>
      <c r="AR433" s="139"/>
      <c r="AS433" s="139"/>
      <c r="AT433" s="139"/>
      <c r="AU433" s="139"/>
      <c r="AV433" s="139"/>
      <c r="AW433" s="139"/>
      <c r="AX433" s="139"/>
      <c r="AY433" s="139"/>
      <c r="AZ433" s="139"/>
      <c r="BA433" s="140"/>
      <c r="BB433" s="140"/>
      <c r="BC433" s="140"/>
      <c r="BD433" s="140"/>
      <c r="BE433" s="140"/>
      <c r="BF433" s="140"/>
      <c r="BG433" s="140"/>
      <c r="BH433" s="140"/>
      <c r="BI433" s="140"/>
      <c r="BJ433" s="140"/>
      <c r="BK433" s="140"/>
      <c r="BL433" s="140"/>
      <c r="BM433" s="140"/>
      <c r="BN433" s="140"/>
      <c r="BO433" s="140"/>
      <c r="BP433" s="140"/>
      <c r="BQ433" s="140"/>
      <c r="BR433" s="140"/>
      <c r="BS433" s="140"/>
      <c r="BT433" s="140"/>
      <c r="BU433" s="140"/>
      <c r="BV433" s="140"/>
      <c r="BW433" s="140"/>
      <c r="BX433" s="140"/>
      <c r="BY433" s="140"/>
      <c r="BZ433" s="140"/>
      <c r="CA433" s="140"/>
      <c r="CB433" s="140"/>
      <c r="CC433" s="140"/>
      <c r="CD433" s="140"/>
      <c r="CE433" s="140"/>
      <c r="CF433" s="140"/>
      <c r="CG433" s="140"/>
      <c r="CH433" s="140"/>
      <c r="CI433" s="140"/>
      <c r="CJ433" s="140"/>
      <c r="CK433" s="140"/>
      <c r="CL433" s="140"/>
      <c r="CM433" s="140"/>
      <c r="CN433" s="140"/>
      <c r="CO433" s="140"/>
      <c r="CP433" s="140"/>
      <c r="CQ433" s="140"/>
      <c r="CR433" s="140"/>
      <c r="CS433" s="140"/>
      <c r="CT433" s="140"/>
      <c r="CU433" s="140"/>
      <c r="CV433" s="140"/>
      <c r="CW433" s="140"/>
      <c r="CX433" s="140"/>
      <c r="CY433" s="140"/>
      <c r="CZ433" s="140"/>
      <c r="DA433" s="140"/>
      <c r="DB433" s="140"/>
      <c r="DC433" s="140"/>
      <c r="DD433" s="140"/>
      <c r="DE433" s="140"/>
      <c r="DF433" s="140"/>
      <c r="DG433" s="140"/>
      <c r="DH433" s="140"/>
      <c r="DI433" s="140"/>
      <c r="DJ433" s="140"/>
      <c r="DK433" s="140"/>
      <c r="DL433" s="140"/>
      <c r="DM433" s="140"/>
      <c r="DN433" s="140"/>
      <c r="DO433" s="140"/>
      <c r="DP433" s="140"/>
      <c r="DQ433" s="140"/>
      <c r="DR433" s="140"/>
      <c r="DS433" s="140"/>
      <c r="DT433" s="140"/>
      <c r="DU433" s="140"/>
      <c r="DV433" s="140"/>
      <c r="DW433" s="140"/>
      <c r="DX433" s="140"/>
      <c r="DY433" s="140"/>
      <c r="DZ433" s="140"/>
      <c r="EA433" s="140"/>
      <c r="EB433" s="140"/>
      <c r="EC433" s="140"/>
      <c r="ED433" s="140"/>
      <c r="EE433" s="140"/>
      <c r="EF433" s="140"/>
      <c r="EG433" s="140"/>
      <c r="EH433" s="140"/>
      <c r="EI433" s="140"/>
      <c r="EJ433" s="140"/>
      <c r="EK433" s="140"/>
      <c r="EL433" s="140"/>
      <c r="EM433" s="140"/>
      <c r="EN433" s="140"/>
      <c r="EO433" s="140"/>
      <c r="EP433" s="140"/>
      <c r="EQ433" s="140"/>
      <c r="ER433" s="140"/>
      <c r="ES433" s="140"/>
      <c r="ET433" s="140"/>
      <c r="EU433" s="140"/>
      <c r="EV433" s="140"/>
      <c r="EW433" s="140"/>
      <c r="EX433" s="140"/>
      <c r="EY433" s="140"/>
      <c r="EZ433" s="140"/>
      <c r="FA433" s="140"/>
      <c r="FB433" s="140"/>
      <c r="FC433" s="140"/>
      <c r="FD433" s="140"/>
      <c r="FE433" s="140"/>
      <c r="FF433" s="140"/>
      <c r="FG433" s="140"/>
      <c r="FH433" s="140"/>
      <c r="FI433" s="140"/>
      <c r="FJ433" s="140"/>
      <c r="FK433" s="140"/>
      <c r="FL433" s="140"/>
      <c r="FM433" s="140"/>
      <c r="FN433" s="140"/>
    </row>
    <row r="434" spans="1:170" s="141" customFormat="1" ht="23.25" x14ac:dyDescent="0.25">
      <c r="A434" s="153"/>
      <c r="B434" s="154" t="s">
        <v>281</v>
      </c>
      <c r="C434" s="361"/>
      <c r="D434" s="362"/>
      <c r="E434" s="155">
        <v>33</v>
      </c>
      <c r="F434" s="156"/>
      <c r="G434" s="157"/>
      <c r="H434" s="156"/>
      <c r="I434" s="158"/>
      <c r="J434" s="352"/>
      <c r="K434" s="70"/>
      <c r="L434" s="70"/>
      <c r="M434" s="70"/>
      <c r="N434" s="70"/>
      <c r="O434" s="139"/>
      <c r="P434" s="139"/>
      <c r="Q434" s="139"/>
      <c r="R434" s="139"/>
      <c r="S434" s="139"/>
      <c r="T434" s="139"/>
      <c r="U434" s="139"/>
      <c r="V434" s="139"/>
      <c r="W434" s="139"/>
      <c r="X434" s="139"/>
      <c r="Y434" s="139"/>
      <c r="Z434" s="139"/>
      <c r="AA434" s="139"/>
      <c r="AB434" s="139"/>
      <c r="AC434" s="139"/>
      <c r="AD434" s="139"/>
      <c r="AE434" s="139"/>
      <c r="AF434" s="139"/>
      <c r="AG434" s="139"/>
      <c r="AH434" s="139"/>
      <c r="AI434" s="139"/>
      <c r="AJ434" s="139"/>
      <c r="AK434" s="139"/>
      <c r="AL434" s="139"/>
      <c r="AM434" s="139"/>
      <c r="AN434" s="139"/>
      <c r="AO434" s="139"/>
      <c r="AP434" s="139"/>
      <c r="AQ434" s="139"/>
      <c r="AR434" s="139"/>
      <c r="AS434" s="139"/>
      <c r="AT434" s="139"/>
      <c r="AU434" s="139"/>
      <c r="AV434" s="139"/>
      <c r="AW434" s="139"/>
      <c r="AX434" s="139"/>
      <c r="AY434" s="139"/>
      <c r="AZ434" s="139"/>
      <c r="BA434" s="140"/>
      <c r="BB434" s="140"/>
      <c r="BC434" s="140"/>
      <c r="BD434" s="140"/>
      <c r="BE434" s="140"/>
      <c r="BF434" s="140"/>
      <c r="BG434" s="140"/>
      <c r="BH434" s="140"/>
      <c r="BI434" s="140"/>
      <c r="BJ434" s="140"/>
      <c r="BK434" s="140"/>
      <c r="BL434" s="140"/>
      <c r="BM434" s="140"/>
      <c r="BN434" s="140"/>
      <c r="BO434" s="140"/>
      <c r="BP434" s="140"/>
      <c r="BQ434" s="140"/>
      <c r="BR434" s="140"/>
      <c r="BS434" s="140"/>
      <c r="BT434" s="140"/>
      <c r="BU434" s="140"/>
      <c r="BV434" s="140"/>
      <c r="BW434" s="140"/>
      <c r="BX434" s="140"/>
      <c r="BY434" s="140"/>
      <c r="BZ434" s="140"/>
      <c r="CA434" s="140"/>
      <c r="CB434" s="140"/>
      <c r="CC434" s="140"/>
      <c r="CD434" s="140"/>
      <c r="CE434" s="140"/>
      <c r="CF434" s="140"/>
      <c r="CG434" s="140"/>
      <c r="CH434" s="140"/>
      <c r="CI434" s="140"/>
      <c r="CJ434" s="140"/>
      <c r="CK434" s="140"/>
      <c r="CL434" s="140"/>
      <c r="CM434" s="140"/>
      <c r="CN434" s="140"/>
      <c r="CO434" s="140"/>
      <c r="CP434" s="140"/>
      <c r="CQ434" s="140"/>
      <c r="CR434" s="140"/>
      <c r="CS434" s="140"/>
      <c r="CT434" s="140"/>
      <c r="CU434" s="140"/>
      <c r="CV434" s="140"/>
      <c r="CW434" s="140"/>
      <c r="CX434" s="140"/>
      <c r="CY434" s="140"/>
      <c r="CZ434" s="140"/>
      <c r="DA434" s="140"/>
      <c r="DB434" s="140"/>
      <c r="DC434" s="140"/>
      <c r="DD434" s="140"/>
      <c r="DE434" s="140"/>
      <c r="DF434" s="140"/>
      <c r="DG434" s="140"/>
      <c r="DH434" s="140"/>
      <c r="DI434" s="140"/>
      <c r="DJ434" s="140"/>
      <c r="DK434" s="140"/>
      <c r="DL434" s="140"/>
      <c r="DM434" s="140"/>
      <c r="DN434" s="140"/>
      <c r="DO434" s="140"/>
      <c r="DP434" s="140"/>
      <c r="DQ434" s="140"/>
      <c r="DR434" s="140"/>
      <c r="DS434" s="140"/>
      <c r="DT434" s="140"/>
      <c r="DU434" s="140"/>
      <c r="DV434" s="140"/>
      <c r="DW434" s="140"/>
      <c r="DX434" s="140"/>
      <c r="DY434" s="140"/>
      <c r="DZ434" s="140"/>
      <c r="EA434" s="140"/>
      <c r="EB434" s="140"/>
      <c r="EC434" s="140"/>
      <c r="ED434" s="140"/>
      <c r="EE434" s="140"/>
      <c r="EF434" s="140"/>
      <c r="EG434" s="140"/>
      <c r="EH434" s="140"/>
      <c r="EI434" s="140"/>
      <c r="EJ434" s="140"/>
      <c r="EK434" s="140"/>
      <c r="EL434" s="140"/>
      <c r="EM434" s="140"/>
      <c r="EN434" s="140"/>
      <c r="EO434" s="140"/>
      <c r="EP434" s="140"/>
      <c r="EQ434" s="140"/>
      <c r="ER434" s="140"/>
      <c r="ES434" s="140"/>
      <c r="ET434" s="140"/>
      <c r="EU434" s="140"/>
      <c r="EV434" s="140"/>
      <c r="EW434" s="140"/>
      <c r="EX434" s="140"/>
      <c r="EY434" s="140"/>
      <c r="EZ434" s="140"/>
      <c r="FA434" s="140"/>
      <c r="FB434" s="140"/>
      <c r="FC434" s="140"/>
      <c r="FD434" s="140"/>
      <c r="FE434" s="140"/>
      <c r="FF434" s="140"/>
      <c r="FG434" s="140"/>
      <c r="FH434" s="140"/>
      <c r="FI434" s="140"/>
      <c r="FJ434" s="140"/>
      <c r="FK434" s="140"/>
      <c r="FL434" s="140"/>
      <c r="FM434" s="140"/>
      <c r="FN434" s="140"/>
    </row>
    <row r="435" spans="1:170" s="141" customFormat="1" x14ac:dyDescent="0.25">
      <c r="A435" s="153"/>
      <c r="B435" s="248" t="s">
        <v>104</v>
      </c>
      <c r="C435" s="361"/>
      <c r="D435" s="362">
        <v>19</v>
      </c>
      <c r="E435" s="155">
        <v>14</v>
      </c>
      <c r="F435" s="156"/>
      <c r="G435" s="157"/>
      <c r="H435" s="156"/>
      <c r="I435" s="158"/>
      <c r="J435" s="352"/>
      <c r="K435" s="70"/>
      <c r="L435" s="70"/>
      <c r="M435" s="70"/>
      <c r="N435" s="70"/>
      <c r="O435" s="139"/>
      <c r="P435" s="139"/>
      <c r="Q435" s="139"/>
      <c r="R435" s="139"/>
      <c r="S435" s="139"/>
      <c r="T435" s="139"/>
      <c r="U435" s="139"/>
      <c r="V435" s="139"/>
      <c r="W435" s="139"/>
      <c r="X435" s="139"/>
      <c r="Y435" s="139"/>
      <c r="Z435" s="139"/>
      <c r="AA435" s="139"/>
      <c r="AB435" s="139"/>
      <c r="AC435" s="139"/>
      <c r="AD435" s="139"/>
      <c r="AE435" s="139"/>
      <c r="AF435" s="139"/>
      <c r="AG435" s="139"/>
      <c r="AH435" s="139"/>
      <c r="AI435" s="139"/>
      <c r="AJ435" s="139"/>
      <c r="AK435" s="139"/>
      <c r="AL435" s="139"/>
      <c r="AM435" s="139"/>
      <c r="AN435" s="139"/>
      <c r="AO435" s="139"/>
      <c r="AP435" s="139"/>
      <c r="AQ435" s="139"/>
      <c r="AR435" s="139"/>
      <c r="AS435" s="139"/>
      <c r="AT435" s="139"/>
      <c r="AU435" s="139"/>
      <c r="AV435" s="139"/>
      <c r="AW435" s="139"/>
      <c r="AX435" s="139"/>
      <c r="AY435" s="139"/>
      <c r="AZ435" s="139"/>
      <c r="BA435" s="140"/>
      <c r="BB435" s="140"/>
      <c r="BC435" s="140"/>
      <c r="BD435" s="140"/>
      <c r="BE435" s="140"/>
      <c r="BF435" s="140"/>
      <c r="BG435" s="140"/>
      <c r="BH435" s="140"/>
      <c r="BI435" s="140"/>
      <c r="BJ435" s="140"/>
      <c r="BK435" s="140"/>
      <c r="BL435" s="140"/>
      <c r="BM435" s="140"/>
      <c r="BN435" s="140"/>
      <c r="BO435" s="140"/>
      <c r="BP435" s="140"/>
      <c r="BQ435" s="140"/>
      <c r="BR435" s="140"/>
      <c r="BS435" s="140"/>
      <c r="BT435" s="140"/>
      <c r="BU435" s="140"/>
      <c r="BV435" s="140"/>
      <c r="BW435" s="140"/>
      <c r="BX435" s="140"/>
      <c r="BY435" s="140"/>
      <c r="BZ435" s="140"/>
      <c r="CA435" s="140"/>
      <c r="CB435" s="140"/>
      <c r="CC435" s="140"/>
      <c r="CD435" s="140"/>
      <c r="CE435" s="140"/>
      <c r="CF435" s="140"/>
      <c r="CG435" s="140"/>
      <c r="CH435" s="140"/>
      <c r="CI435" s="140"/>
      <c r="CJ435" s="140"/>
      <c r="CK435" s="140"/>
      <c r="CL435" s="140"/>
      <c r="CM435" s="140"/>
      <c r="CN435" s="140"/>
      <c r="CO435" s="140"/>
      <c r="CP435" s="140"/>
      <c r="CQ435" s="140"/>
      <c r="CR435" s="140"/>
      <c r="CS435" s="140"/>
      <c r="CT435" s="140"/>
      <c r="CU435" s="140"/>
      <c r="CV435" s="140"/>
      <c r="CW435" s="140"/>
      <c r="CX435" s="140"/>
      <c r="CY435" s="140"/>
      <c r="CZ435" s="140"/>
      <c r="DA435" s="140"/>
      <c r="DB435" s="140"/>
      <c r="DC435" s="140"/>
      <c r="DD435" s="140"/>
      <c r="DE435" s="140"/>
      <c r="DF435" s="140"/>
      <c r="DG435" s="140"/>
      <c r="DH435" s="140"/>
      <c r="DI435" s="140"/>
      <c r="DJ435" s="140"/>
      <c r="DK435" s="140"/>
      <c r="DL435" s="140"/>
      <c r="DM435" s="140"/>
      <c r="DN435" s="140"/>
      <c r="DO435" s="140"/>
      <c r="DP435" s="140"/>
      <c r="DQ435" s="140"/>
      <c r="DR435" s="140"/>
      <c r="DS435" s="140"/>
      <c r="DT435" s="140"/>
      <c r="DU435" s="140"/>
      <c r="DV435" s="140"/>
      <c r="DW435" s="140"/>
      <c r="DX435" s="140"/>
      <c r="DY435" s="140"/>
      <c r="DZ435" s="140"/>
      <c r="EA435" s="140"/>
      <c r="EB435" s="140"/>
      <c r="EC435" s="140"/>
      <c r="ED435" s="140"/>
      <c r="EE435" s="140"/>
      <c r="EF435" s="140"/>
      <c r="EG435" s="140"/>
      <c r="EH435" s="140"/>
      <c r="EI435" s="140"/>
      <c r="EJ435" s="140"/>
      <c r="EK435" s="140"/>
      <c r="EL435" s="140"/>
      <c r="EM435" s="140"/>
      <c r="EN435" s="140"/>
      <c r="EO435" s="140"/>
      <c r="EP435" s="140"/>
      <c r="EQ435" s="140"/>
      <c r="ER435" s="140"/>
      <c r="ES435" s="140"/>
      <c r="ET435" s="140"/>
      <c r="EU435" s="140"/>
      <c r="EV435" s="140"/>
      <c r="EW435" s="140"/>
      <c r="EX435" s="140"/>
      <c r="EY435" s="140"/>
      <c r="EZ435" s="140"/>
      <c r="FA435" s="140"/>
      <c r="FB435" s="140"/>
      <c r="FC435" s="140"/>
      <c r="FD435" s="140"/>
      <c r="FE435" s="140"/>
      <c r="FF435" s="140"/>
      <c r="FG435" s="140"/>
      <c r="FH435" s="140"/>
      <c r="FI435" s="140"/>
      <c r="FJ435" s="140"/>
      <c r="FK435" s="140"/>
      <c r="FL435" s="140"/>
      <c r="FM435" s="140"/>
      <c r="FN435" s="140"/>
    </row>
    <row r="436" spans="1:170" s="141" customFormat="1" x14ac:dyDescent="0.25">
      <c r="A436" s="153"/>
      <c r="B436" s="154" t="s">
        <v>21</v>
      </c>
      <c r="C436" s="361"/>
      <c r="D436" s="362">
        <v>1.5</v>
      </c>
      <c r="E436" s="155">
        <v>1.5</v>
      </c>
      <c r="F436" s="156"/>
      <c r="G436" s="157"/>
      <c r="H436" s="156"/>
      <c r="I436" s="158"/>
      <c r="J436" s="352"/>
      <c r="K436" s="70"/>
      <c r="L436" s="70"/>
      <c r="M436" s="70"/>
      <c r="N436" s="70"/>
      <c r="O436" s="139"/>
      <c r="P436" s="139"/>
      <c r="Q436" s="139"/>
      <c r="R436" s="139"/>
      <c r="S436" s="139"/>
      <c r="T436" s="139"/>
      <c r="U436" s="139"/>
      <c r="V436" s="139"/>
      <c r="W436" s="139"/>
      <c r="X436" s="139"/>
      <c r="Y436" s="139"/>
      <c r="Z436" s="139"/>
      <c r="AA436" s="139"/>
      <c r="AB436" s="139"/>
      <c r="AC436" s="139"/>
      <c r="AD436" s="139"/>
      <c r="AE436" s="139"/>
      <c r="AF436" s="139"/>
      <c r="AG436" s="139"/>
      <c r="AH436" s="139"/>
      <c r="AI436" s="139"/>
      <c r="AJ436" s="139"/>
      <c r="AK436" s="139"/>
      <c r="AL436" s="139"/>
      <c r="AM436" s="139"/>
      <c r="AN436" s="139"/>
      <c r="AO436" s="139"/>
      <c r="AP436" s="139"/>
      <c r="AQ436" s="139"/>
      <c r="AR436" s="139"/>
      <c r="AS436" s="139"/>
      <c r="AT436" s="139"/>
      <c r="AU436" s="139"/>
      <c r="AV436" s="139"/>
      <c r="AW436" s="139"/>
      <c r="AX436" s="139"/>
      <c r="AY436" s="139"/>
      <c r="AZ436" s="139"/>
      <c r="BA436" s="140"/>
      <c r="BB436" s="140"/>
      <c r="BC436" s="140"/>
      <c r="BD436" s="140"/>
      <c r="BE436" s="140"/>
      <c r="BF436" s="140"/>
      <c r="BG436" s="140"/>
      <c r="BH436" s="140"/>
      <c r="BI436" s="140"/>
      <c r="BJ436" s="140"/>
      <c r="BK436" s="140"/>
      <c r="BL436" s="140"/>
      <c r="BM436" s="140"/>
      <c r="BN436" s="140"/>
      <c r="BO436" s="140"/>
      <c r="BP436" s="140"/>
      <c r="BQ436" s="140"/>
      <c r="BR436" s="140"/>
      <c r="BS436" s="140"/>
      <c r="BT436" s="140"/>
      <c r="BU436" s="140"/>
      <c r="BV436" s="140"/>
      <c r="BW436" s="140"/>
      <c r="BX436" s="140"/>
      <c r="BY436" s="140"/>
      <c r="BZ436" s="140"/>
      <c r="CA436" s="140"/>
      <c r="CB436" s="140"/>
      <c r="CC436" s="140"/>
      <c r="CD436" s="140"/>
      <c r="CE436" s="140"/>
      <c r="CF436" s="140"/>
      <c r="CG436" s="140"/>
      <c r="CH436" s="140"/>
      <c r="CI436" s="140"/>
      <c r="CJ436" s="140"/>
      <c r="CK436" s="140"/>
      <c r="CL436" s="140"/>
      <c r="CM436" s="140"/>
      <c r="CN436" s="140"/>
      <c r="CO436" s="140"/>
      <c r="CP436" s="140"/>
      <c r="CQ436" s="140"/>
      <c r="CR436" s="140"/>
      <c r="CS436" s="140"/>
      <c r="CT436" s="140"/>
      <c r="CU436" s="140"/>
      <c r="CV436" s="140"/>
      <c r="CW436" s="140"/>
      <c r="CX436" s="140"/>
      <c r="CY436" s="140"/>
      <c r="CZ436" s="140"/>
      <c r="DA436" s="140"/>
      <c r="DB436" s="140"/>
      <c r="DC436" s="140"/>
      <c r="DD436" s="140"/>
      <c r="DE436" s="140"/>
      <c r="DF436" s="140"/>
      <c r="DG436" s="140"/>
      <c r="DH436" s="140"/>
      <c r="DI436" s="140"/>
      <c r="DJ436" s="140"/>
      <c r="DK436" s="140"/>
      <c r="DL436" s="140"/>
      <c r="DM436" s="140"/>
      <c r="DN436" s="140"/>
      <c r="DO436" s="140"/>
      <c r="DP436" s="140"/>
      <c r="DQ436" s="140"/>
      <c r="DR436" s="140"/>
      <c r="DS436" s="140"/>
      <c r="DT436" s="140"/>
      <c r="DU436" s="140"/>
      <c r="DV436" s="140"/>
      <c r="DW436" s="140"/>
      <c r="DX436" s="140"/>
      <c r="DY436" s="140"/>
      <c r="DZ436" s="140"/>
      <c r="EA436" s="140"/>
      <c r="EB436" s="140"/>
      <c r="EC436" s="140"/>
      <c r="ED436" s="140"/>
      <c r="EE436" s="140"/>
      <c r="EF436" s="140"/>
      <c r="EG436" s="140"/>
      <c r="EH436" s="140"/>
      <c r="EI436" s="140"/>
      <c r="EJ436" s="140"/>
      <c r="EK436" s="140"/>
      <c r="EL436" s="140"/>
      <c r="EM436" s="140"/>
      <c r="EN436" s="140"/>
      <c r="EO436" s="140"/>
      <c r="EP436" s="140"/>
      <c r="EQ436" s="140"/>
      <c r="ER436" s="140"/>
      <c r="ES436" s="140"/>
      <c r="ET436" s="140"/>
      <c r="EU436" s="140"/>
      <c r="EV436" s="140"/>
      <c r="EW436" s="140"/>
      <c r="EX436" s="140"/>
      <c r="EY436" s="140"/>
      <c r="EZ436" s="140"/>
      <c r="FA436" s="140"/>
      <c r="FB436" s="140"/>
      <c r="FC436" s="140"/>
      <c r="FD436" s="140"/>
      <c r="FE436" s="140"/>
      <c r="FF436" s="140"/>
      <c r="FG436" s="140"/>
      <c r="FH436" s="140"/>
      <c r="FI436" s="140"/>
      <c r="FJ436" s="140"/>
      <c r="FK436" s="140"/>
      <c r="FL436" s="140"/>
      <c r="FM436" s="140"/>
      <c r="FN436" s="140"/>
    </row>
    <row r="437" spans="1:170" s="33" customFormat="1" x14ac:dyDescent="0.25">
      <c r="A437" s="153"/>
      <c r="B437" s="154" t="s">
        <v>282</v>
      </c>
      <c r="C437" s="361"/>
      <c r="D437" s="362">
        <v>0.6</v>
      </c>
      <c r="E437" s="155">
        <v>0.6</v>
      </c>
      <c r="F437" s="156"/>
      <c r="G437" s="157"/>
      <c r="H437" s="156"/>
      <c r="I437" s="158"/>
      <c r="J437" s="352"/>
      <c r="K437" s="70"/>
      <c r="L437" s="70"/>
      <c r="M437" s="70"/>
      <c r="N437" s="70"/>
      <c r="O437" s="139"/>
      <c r="P437" s="139"/>
      <c r="Q437" s="139"/>
      <c r="R437" s="139"/>
      <c r="S437" s="139"/>
      <c r="T437" s="139"/>
      <c r="U437" s="139"/>
      <c r="V437" s="139"/>
      <c r="W437" s="139"/>
      <c r="X437" s="139"/>
      <c r="Y437" s="139"/>
      <c r="Z437" s="139"/>
      <c r="AA437" s="139"/>
      <c r="AB437" s="139"/>
      <c r="AC437" s="139"/>
      <c r="AD437" s="139"/>
      <c r="AE437" s="139"/>
      <c r="AF437" s="139"/>
      <c r="AG437" s="139"/>
      <c r="AH437" s="139"/>
      <c r="AI437" s="139"/>
      <c r="AJ437" s="139"/>
      <c r="AK437" s="139"/>
      <c r="AL437" s="139"/>
      <c r="AM437" s="139"/>
      <c r="AN437" s="139"/>
      <c r="AO437" s="139"/>
      <c r="AP437" s="139"/>
      <c r="AQ437" s="139"/>
      <c r="AR437" s="139"/>
      <c r="AS437" s="139"/>
      <c r="AT437" s="139"/>
      <c r="AU437" s="139"/>
      <c r="AV437" s="139"/>
      <c r="AW437" s="139"/>
      <c r="AX437" s="139"/>
      <c r="AY437" s="139"/>
      <c r="AZ437" s="139"/>
      <c r="BA437" s="64"/>
      <c r="BB437" s="64"/>
      <c r="BC437" s="64"/>
      <c r="BD437" s="64"/>
      <c r="BE437" s="64"/>
      <c r="BF437" s="64"/>
      <c r="BG437" s="64"/>
      <c r="BH437" s="64"/>
      <c r="BI437" s="64"/>
      <c r="BJ437" s="64"/>
      <c r="BK437" s="64"/>
      <c r="BL437" s="64"/>
      <c r="BM437" s="64"/>
      <c r="BN437" s="64"/>
      <c r="BO437" s="64"/>
      <c r="BP437" s="64"/>
      <c r="BQ437" s="64"/>
      <c r="BR437" s="64"/>
      <c r="BS437" s="64"/>
      <c r="BT437" s="64"/>
      <c r="BU437" s="64"/>
      <c r="BV437" s="64"/>
      <c r="BW437" s="64"/>
      <c r="BX437" s="64"/>
      <c r="BY437" s="64"/>
      <c r="BZ437" s="64"/>
      <c r="CA437" s="64"/>
      <c r="CB437" s="64"/>
      <c r="CC437" s="64"/>
      <c r="CD437" s="64"/>
      <c r="CE437" s="64"/>
      <c r="CF437" s="64"/>
      <c r="CG437" s="64"/>
      <c r="CH437" s="64"/>
      <c r="CI437" s="64"/>
      <c r="CJ437" s="64"/>
      <c r="CK437" s="64"/>
      <c r="CL437" s="64"/>
      <c r="CM437" s="64"/>
      <c r="CN437" s="64"/>
      <c r="CO437" s="64"/>
      <c r="CP437" s="64"/>
      <c r="CQ437" s="64"/>
      <c r="CR437" s="64"/>
      <c r="CS437" s="64"/>
      <c r="CT437" s="64"/>
      <c r="CU437" s="64"/>
      <c r="CV437" s="64"/>
      <c r="CW437" s="64"/>
      <c r="CX437" s="64"/>
      <c r="CY437" s="64"/>
      <c r="CZ437" s="64"/>
      <c r="DA437" s="64"/>
      <c r="DB437" s="64"/>
      <c r="DC437" s="64"/>
      <c r="DD437" s="64"/>
      <c r="DE437" s="64"/>
      <c r="DF437" s="64"/>
      <c r="DG437" s="64"/>
      <c r="DH437" s="64"/>
      <c r="DI437" s="64"/>
      <c r="DJ437" s="64"/>
      <c r="DK437" s="64"/>
      <c r="DL437" s="64"/>
      <c r="DM437" s="64"/>
      <c r="DN437" s="64"/>
      <c r="DO437" s="64"/>
      <c r="DP437" s="64"/>
      <c r="DQ437" s="64"/>
      <c r="DR437" s="64"/>
      <c r="DS437" s="64"/>
      <c r="DT437" s="64"/>
      <c r="DU437" s="64"/>
      <c r="DV437" s="64"/>
      <c r="DW437" s="64"/>
      <c r="DX437" s="64"/>
      <c r="DY437" s="64"/>
      <c r="DZ437" s="64"/>
      <c r="EA437" s="64"/>
      <c r="EB437" s="64"/>
      <c r="EC437" s="64"/>
      <c r="ED437" s="64"/>
      <c r="EE437" s="64"/>
      <c r="EF437" s="64"/>
      <c r="EG437" s="64"/>
      <c r="EH437" s="64"/>
      <c r="EI437" s="64"/>
      <c r="EJ437" s="64"/>
      <c r="EK437" s="64"/>
      <c r="EL437" s="64"/>
      <c r="EM437" s="64"/>
      <c r="EN437" s="64"/>
      <c r="EO437" s="64"/>
      <c r="EP437" s="64"/>
      <c r="EQ437" s="64"/>
      <c r="ER437" s="64"/>
      <c r="ES437" s="64"/>
      <c r="ET437" s="64"/>
      <c r="EU437" s="64"/>
      <c r="EV437" s="64"/>
      <c r="EW437" s="64"/>
      <c r="EX437" s="64"/>
      <c r="EY437" s="64"/>
      <c r="EZ437" s="64"/>
      <c r="FA437" s="64"/>
      <c r="FB437" s="64"/>
      <c r="FC437" s="64"/>
      <c r="FD437" s="64"/>
      <c r="FE437" s="64"/>
      <c r="FF437" s="64"/>
      <c r="FG437" s="64"/>
      <c r="FH437" s="64"/>
      <c r="FI437" s="64"/>
      <c r="FJ437" s="64"/>
      <c r="FK437" s="64"/>
      <c r="FL437" s="64"/>
      <c r="FM437" s="64"/>
      <c r="FN437" s="64"/>
    </row>
    <row r="438" spans="1:170" ht="24.75" customHeight="1" x14ac:dyDescent="0.25">
      <c r="A438" s="350" t="s">
        <v>153</v>
      </c>
      <c r="B438" s="351"/>
      <c r="C438" s="171" t="s">
        <v>258</v>
      </c>
      <c r="D438" s="168"/>
      <c r="E438" s="168"/>
      <c r="F438" s="168">
        <v>7.2</v>
      </c>
      <c r="G438" s="168">
        <v>8.1999999999999993</v>
      </c>
      <c r="H438" s="168">
        <v>23.2</v>
      </c>
      <c r="I438" s="168">
        <v>196</v>
      </c>
      <c r="J438" s="165" t="s">
        <v>234</v>
      </c>
    </row>
    <row r="439" spans="1:170" x14ac:dyDescent="0.25">
      <c r="A439" s="153"/>
      <c r="B439" s="213"/>
      <c r="C439" s="171"/>
      <c r="D439" s="168"/>
      <c r="E439" s="168"/>
      <c r="F439" s="168"/>
      <c r="G439" s="168"/>
      <c r="H439" s="168"/>
      <c r="I439" s="168"/>
      <c r="J439" s="165"/>
      <c r="K439" s="167"/>
    </row>
    <row r="440" spans="1:170" x14ac:dyDescent="0.25">
      <c r="A440" s="153"/>
      <c r="B440" s="166" t="s">
        <v>20</v>
      </c>
      <c r="C440" s="203"/>
      <c r="D440" s="168">
        <v>19.04</v>
      </c>
      <c r="E440" s="168">
        <v>16</v>
      </c>
      <c r="F440" s="168"/>
      <c r="G440" s="168"/>
      <c r="H440" s="168"/>
      <c r="I440" s="168"/>
      <c r="J440" s="165"/>
    </row>
    <row r="441" spans="1:170" x14ac:dyDescent="0.25">
      <c r="A441" s="153"/>
      <c r="B441" s="166" t="s">
        <v>26</v>
      </c>
      <c r="C441" s="203"/>
      <c r="D441" s="168">
        <v>45</v>
      </c>
      <c r="E441" s="168">
        <v>36</v>
      </c>
      <c r="F441" s="168"/>
      <c r="G441" s="168"/>
      <c r="H441" s="168"/>
      <c r="I441" s="168"/>
      <c r="J441" s="165"/>
    </row>
    <row r="442" spans="1:170" x14ac:dyDescent="0.25">
      <c r="A442" s="153"/>
      <c r="B442" s="166" t="s">
        <v>65</v>
      </c>
      <c r="C442" s="203"/>
      <c r="D442" s="168">
        <v>12</v>
      </c>
      <c r="E442" s="168">
        <v>12</v>
      </c>
      <c r="F442" s="168"/>
      <c r="G442" s="168"/>
      <c r="H442" s="168"/>
      <c r="I442" s="168"/>
      <c r="J442" s="165"/>
    </row>
    <row r="443" spans="1:170" ht="33.75" customHeight="1" x14ac:dyDescent="0.25">
      <c r="A443" s="153"/>
      <c r="B443" s="166" t="s">
        <v>14</v>
      </c>
      <c r="C443" s="203"/>
      <c r="D443" s="168">
        <v>4.9000000000000004</v>
      </c>
      <c r="E443" s="168">
        <v>4.9000000000000004</v>
      </c>
      <c r="F443" s="168"/>
      <c r="G443" s="168"/>
      <c r="H443" s="168"/>
      <c r="I443" s="168"/>
      <c r="J443" s="165"/>
    </row>
    <row r="444" spans="1:170" x14ac:dyDescent="0.25">
      <c r="A444" s="153"/>
      <c r="B444" s="166" t="s">
        <v>164</v>
      </c>
      <c r="C444" s="203"/>
      <c r="D444" s="219">
        <v>2.0499999999999998</v>
      </c>
      <c r="E444" s="168">
        <v>1.6</v>
      </c>
      <c r="F444" s="168"/>
      <c r="G444" s="168"/>
      <c r="H444" s="168"/>
      <c r="I444" s="168"/>
      <c r="J444" s="165"/>
    </row>
    <row r="445" spans="1:170" x14ac:dyDescent="0.25">
      <c r="A445" s="153"/>
      <c r="B445" s="166" t="s">
        <v>13</v>
      </c>
      <c r="C445" s="203"/>
      <c r="D445" s="168">
        <v>1.4</v>
      </c>
      <c r="E445" s="168">
        <v>1.4</v>
      </c>
      <c r="F445" s="168"/>
      <c r="G445" s="168"/>
      <c r="H445" s="168"/>
      <c r="I445" s="168"/>
      <c r="J445" s="165"/>
    </row>
    <row r="446" spans="1:170" x14ac:dyDescent="0.25">
      <c r="A446" s="153"/>
      <c r="B446" s="166" t="s">
        <v>12</v>
      </c>
      <c r="C446" s="203"/>
      <c r="D446" s="168">
        <v>160</v>
      </c>
      <c r="E446" s="168">
        <v>160</v>
      </c>
      <c r="F446" s="168"/>
      <c r="G446" s="168"/>
      <c r="H446" s="168"/>
      <c r="I446" s="168"/>
      <c r="J446" s="165"/>
    </row>
    <row r="447" spans="1:170" x14ac:dyDescent="0.25">
      <c r="A447" s="153"/>
      <c r="B447" s="154" t="s">
        <v>99</v>
      </c>
      <c r="C447" s="203"/>
      <c r="D447" s="168"/>
      <c r="E447" s="168"/>
      <c r="F447" s="168"/>
      <c r="G447" s="168"/>
      <c r="H447" s="168"/>
      <c r="I447" s="168"/>
      <c r="J447" s="165"/>
    </row>
    <row r="448" spans="1:170" x14ac:dyDescent="0.25">
      <c r="A448" s="153"/>
      <c r="B448" s="166" t="s">
        <v>27</v>
      </c>
      <c r="C448" s="203"/>
      <c r="D448" s="168">
        <v>28.7</v>
      </c>
      <c r="E448" s="168">
        <v>24.1</v>
      </c>
      <c r="F448" s="168"/>
      <c r="G448" s="168"/>
      <c r="H448" s="168"/>
      <c r="I448" s="168"/>
      <c r="J448" s="165"/>
    </row>
    <row r="449" spans="1:10" ht="15" customHeight="1" x14ac:dyDescent="0.25">
      <c r="A449" s="153"/>
      <c r="B449" s="166" t="s">
        <v>14</v>
      </c>
      <c r="C449" s="203"/>
      <c r="D449" s="168">
        <v>4.0999999999999996</v>
      </c>
      <c r="E449" s="168">
        <v>4.0999999999999996</v>
      </c>
      <c r="F449" s="168"/>
      <c r="G449" s="168"/>
      <c r="H449" s="168"/>
      <c r="I449" s="168"/>
      <c r="J449" s="165"/>
    </row>
    <row r="450" spans="1:10" ht="15" customHeight="1" x14ac:dyDescent="0.25">
      <c r="A450" s="153"/>
      <c r="B450" s="154" t="s">
        <v>100</v>
      </c>
      <c r="C450" s="203"/>
      <c r="D450" s="168"/>
      <c r="E450" s="168"/>
      <c r="F450" s="168"/>
      <c r="G450" s="168"/>
      <c r="H450" s="168"/>
      <c r="I450" s="168"/>
      <c r="J450" s="165"/>
    </row>
    <row r="451" spans="1:10" ht="40.5" customHeight="1" x14ac:dyDescent="0.25">
      <c r="A451" s="153"/>
      <c r="B451" s="166" t="s">
        <v>101</v>
      </c>
      <c r="C451" s="203"/>
      <c r="D451" s="168">
        <v>22.8</v>
      </c>
      <c r="E451" s="168">
        <v>22.8</v>
      </c>
      <c r="F451" s="168"/>
      <c r="G451" s="168"/>
      <c r="H451" s="168"/>
      <c r="I451" s="168"/>
      <c r="J451" s="165"/>
    </row>
    <row r="452" spans="1:10" ht="15" customHeight="1" x14ac:dyDescent="0.25">
      <c r="A452" s="153"/>
      <c r="B452" s="166" t="s">
        <v>20</v>
      </c>
      <c r="C452" s="203"/>
      <c r="D452" s="168">
        <v>4.28</v>
      </c>
      <c r="E452" s="168">
        <v>3.6</v>
      </c>
      <c r="F452" s="168"/>
      <c r="G452" s="168"/>
      <c r="H452" s="168"/>
      <c r="I452" s="168"/>
      <c r="J452" s="165"/>
    </row>
    <row r="453" spans="1:10" ht="15" customHeight="1" x14ac:dyDescent="0.25">
      <c r="A453" s="153"/>
      <c r="B453" s="166" t="s">
        <v>13</v>
      </c>
      <c r="C453" s="203"/>
      <c r="D453" s="168">
        <v>0.2</v>
      </c>
      <c r="E453" s="168">
        <v>0.2</v>
      </c>
      <c r="F453" s="168"/>
      <c r="G453" s="168"/>
      <c r="H453" s="168"/>
      <c r="I453" s="168"/>
      <c r="J453" s="165"/>
    </row>
    <row r="454" spans="1:10" ht="15" customHeight="1" x14ac:dyDescent="0.25">
      <c r="A454" s="153"/>
      <c r="B454" s="166" t="s">
        <v>12</v>
      </c>
      <c r="C454" s="203"/>
      <c r="D454" s="168">
        <v>2</v>
      </c>
      <c r="E454" s="168">
        <v>2</v>
      </c>
      <c r="F454" s="168"/>
      <c r="G454" s="168"/>
      <c r="H454" s="168"/>
      <c r="I454" s="168"/>
      <c r="J454" s="165"/>
    </row>
    <row r="455" spans="1:10" x14ac:dyDescent="0.25">
      <c r="A455" s="153" t="s">
        <v>148</v>
      </c>
      <c r="B455" s="166"/>
      <c r="C455" s="171">
        <v>80</v>
      </c>
      <c r="D455" s="168"/>
      <c r="E455" s="168"/>
      <c r="F455" s="205">
        <v>12.81</v>
      </c>
      <c r="G455" s="168">
        <v>8.14</v>
      </c>
      <c r="H455" s="219">
        <v>10.29</v>
      </c>
      <c r="I455" s="205">
        <v>165.7</v>
      </c>
      <c r="J455" s="164" t="s">
        <v>239</v>
      </c>
    </row>
    <row r="456" spans="1:10" x14ac:dyDescent="0.25">
      <c r="A456" s="153"/>
      <c r="B456" s="166" t="s">
        <v>101</v>
      </c>
      <c r="C456" s="171"/>
      <c r="D456" s="168">
        <v>59</v>
      </c>
      <c r="E456" s="168">
        <v>59</v>
      </c>
      <c r="F456" s="259"/>
      <c r="G456" s="231"/>
      <c r="H456" s="232"/>
      <c r="I456" s="205"/>
      <c r="J456" s="164"/>
    </row>
    <row r="457" spans="1:10" x14ac:dyDescent="0.25">
      <c r="A457" s="153"/>
      <c r="B457" s="166" t="s">
        <v>27</v>
      </c>
      <c r="C457" s="171"/>
      <c r="D457" s="168">
        <v>5</v>
      </c>
      <c r="E457" s="168">
        <v>5</v>
      </c>
      <c r="F457" s="259"/>
      <c r="G457" s="231"/>
      <c r="H457" s="232"/>
      <c r="I457" s="259"/>
      <c r="J457" s="174"/>
    </row>
    <row r="458" spans="1:10" x14ac:dyDescent="0.25">
      <c r="A458" s="153"/>
      <c r="B458" s="166" t="s">
        <v>20</v>
      </c>
      <c r="C458" s="171"/>
      <c r="D458" s="168">
        <v>17.850000000000001</v>
      </c>
      <c r="E458" s="168">
        <v>15</v>
      </c>
      <c r="F458" s="259"/>
      <c r="G458" s="231"/>
      <c r="H458" s="232"/>
      <c r="I458" s="259"/>
      <c r="J458" s="174"/>
    </row>
    <row r="459" spans="1:10" x14ac:dyDescent="0.25">
      <c r="A459" s="153"/>
      <c r="B459" s="166" t="s">
        <v>12</v>
      </c>
      <c r="C459" s="171"/>
      <c r="D459" s="168">
        <v>17</v>
      </c>
      <c r="E459" s="168">
        <v>17</v>
      </c>
      <c r="F459" s="259"/>
      <c r="G459" s="231"/>
      <c r="H459" s="232"/>
      <c r="I459" s="205"/>
      <c r="J459" s="174"/>
    </row>
    <row r="460" spans="1:10" x14ac:dyDescent="0.25">
      <c r="A460" s="153"/>
      <c r="B460" s="166" t="s">
        <v>14</v>
      </c>
      <c r="C460" s="171"/>
      <c r="D460" s="168">
        <v>3</v>
      </c>
      <c r="E460" s="168">
        <v>3</v>
      </c>
      <c r="F460" s="259"/>
      <c r="G460" s="231"/>
      <c r="H460" s="232"/>
      <c r="I460" s="205"/>
      <c r="J460" s="174"/>
    </row>
    <row r="461" spans="1:10" x14ac:dyDescent="0.25">
      <c r="A461" s="153"/>
      <c r="B461" s="166" t="s">
        <v>13</v>
      </c>
      <c r="C461" s="171"/>
      <c r="D461" s="168">
        <v>1</v>
      </c>
      <c r="E461" s="168">
        <v>1</v>
      </c>
      <c r="F461" s="259"/>
      <c r="G461" s="231"/>
      <c r="H461" s="232"/>
      <c r="I461" s="205"/>
      <c r="J461" s="174"/>
    </row>
    <row r="462" spans="1:10" x14ac:dyDescent="0.25">
      <c r="A462" s="153" t="s">
        <v>247</v>
      </c>
      <c r="B462" s="154"/>
      <c r="C462" s="155">
        <v>130</v>
      </c>
      <c r="D462" s="156"/>
      <c r="E462" s="157"/>
      <c r="F462" s="156">
        <v>4.8</v>
      </c>
      <c r="G462" s="157">
        <v>3.6</v>
      </c>
      <c r="H462" s="156">
        <v>29.4</v>
      </c>
      <c r="I462" s="158">
        <v>169.2</v>
      </c>
      <c r="J462" s="352" t="s">
        <v>248</v>
      </c>
    </row>
    <row r="463" spans="1:10" ht="23.25" x14ac:dyDescent="0.25">
      <c r="A463" s="153"/>
      <c r="B463" s="154" t="s">
        <v>249</v>
      </c>
      <c r="C463" s="155"/>
      <c r="D463" s="156">
        <v>44.2</v>
      </c>
      <c r="E463" s="157">
        <v>44.2</v>
      </c>
      <c r="F463" s="156"/>
      <c r="G463" s="157"/>
      <c r="H463" s="156"/>
      <c r="I463" s="158"/>
      <c r="J463" s="352"/>
    </row>
    <row r="464" spans="1:10" x14ac:dyDescent="0.25">
      <c r="A464" s="153"/>
      <c r="B464" s="154" t="s">
        <v>14</v>
      </c>
      <c r="C464" s="155"/>
      <c r="D464" s="156">
        <v>2.6</v>
      </c>
      <c r="E464" s="157">
        <v>2.6</v>
      </c>
      <c r="F464" s="156"/>
      <c r="G464" s="157"/>
      <c r="H464" s="156"/>
      <c r="I464" s="158"/>
      <c r="J464" s="235"/>
    </row>
    <row r="465" spans="1:61" x14ac:dyDescent="0.25">
      <c r="A465" s="153"/>
      <c r="B465" s="166" t="s">
        <v>13</v>
      </c>
      <c r="C465" s="155"/>
      <c r="D465" s="156">
        <v>0.8</v>
      </c>
      <c r="E465" s="157">
        <v>0.8</v>
      </c>
      <c r="F465" s="156"/>
      <c r="G465" s="157"/>
      <c r="H465" s="156"/>
      <c r="I465" s="158"/>
      <c r="J465" s="235"/>
    </row>
    <row r="466" spans="1:61" x14ac:dyDescent="0.25">
      <c r="A466" s="153" t="s">
        <v>215</v>
      </c>
      <c r="B466" s="166"/>
      <c r="C466" s="167">
        <v>200</v>
      </c>
      <c r="D466" s="168"/>
      <c r="E466" s="169"/>
      <c r="F466" s="168">
        <v>0.26</v>
      </c>
      <c r="G466" s="169">
        <v>0.26</v>
      </c>
      <c r="H466" s="168">
        <v>10.27</v>
      </c>
      <c r="I466" s="169">
        <v>44.5</v>
      </c>
      <c r="J466" s="165" t="s">
        <v>245</v>
      </c>
    </row>
    <row r="467" spans="1:61" x14ac:dyDescent="0.25">
      <c r="A467" s="153"/>
      <c r="B467" s="166" t="s">
        <v>216</v>
      </c>
      <c r="C467" s="204"/>
      <c r="D467" s="168">
        <v>15.3</v>
      </c>
      <c r="E467" s="169">
        <v>15</v>
      </c>
      <c r="F467" s="168"/>
      <c r="G467" s="169"/>
      <c r="H467" s="168"/>
      <c r="I467" s="169"/>
      <c r="J467" s="163"/>
    </row>
    <row r="468" spans="1:61" x14ac:dyDescent="0.25">
      <c r="A468" s="153"/>
      <c r="B468" s="166" t="s">
        <v>28</v>
      </c>
      <c r="C468" s="204"/>
      <c r="D468" s="168">
        <v>203</v>
      </c>
      <c r="E468" s="169">
        <v>203</v>
      </c>
      <c r="F468" s="168"/>
      <c r="G468" s="169"/>
      <c r="H468" s="168"/>
      <c r="I468" s="169"/>
      <c r="J468" s="352"/>
    </row>
    <row r="469" spans="1:61" ht="15.75" thickBot="1" x14ac:dyDescent="0.3">
      <c r="A469" s="214" t="s">
        <v>184</v>
      </c>
      <c r="B469" s="215"/>
      <c r="C469" s="221">
        <v>40</v>
      </c>
      <c r="D469" s="218">
        <v>40</v>
      </c>
      <c r="E469" s="218">
        <v>40</v>
      </c>
      <c r="F469" s="218">
        <v>2.64</v>
      </c>
      <c r="G469" s="218">
        <v>0.48</v>
      </c>
      <c r="H469" s="218">
        <v>14</v>
      </c>
      <c r="I469" s="218">
        <v>71</v>
      </c>
      <c r="J469" s="353"/>
    </row>
    <row r="470" spans="1:61" ht="15.75" thickBot="1" x14ac:dyDescent="0.3">
      <c r="A470" s="214" t="s">
        <v>15</v>
      </c>
      <c r="B470" s="215"/>
      <c r="C470" s="241" t="s">
        <v>262</v>
      </c>
      <c r="D470" s="222"/>
      <c r="E470" s="218"/>
      <c r="F470" s="217">
        <v>28.71</v>
      </c>
      <c r="G470" s="217">
        <v>22.980000000000004</v>
      </c>
      <c r="H470" s="217">
        <v>92.159999999999982</v>
      </c>
      <c r="I470" s="217">
        <v>691.4</v>
      </c>
      <c r="J470" s="353"/>
    </row>
    <row r="471" spans="1:61" x14ac:dyDescent="0.25">
      <c r="A471" s="196"/>
      <c r="B471" s="197" t="s">
        <v>112</v>
      </c>
      <c r="C471" s="210"/>
      <c r="D471" s="212"/>
      <c r="E471" s="181"/>
      <c r="F471" s="211"/>
      <c r="G471" s="181"/>
      <c r="H471" s="212"/>
      <c r="I471" s="211"/>
      <c r="J471" s="348"/>
    </row>
    <row r="472" spans="1:61" x14ac:dyDescent="0.25">
      <c r="A472" s="153" t="s">
        <v>128</v>
      </c>
      <c r="B472" s="166"/>
      <c r="C472" s="167">
        <v>95</v>
      </c>
      <c r="D472" s="169">
        <v>108.3</v>
      </c>
      <c r="E472" s="169">
        <v>95</v>
      </c>
      <c r="F472" s="168">
        <v>0.38</v>
      </c>
      <c r="G472" s="169">
        <v>0.28999999999999998</v>
      </c>
      <c r="H472" s="168">
        <v>9.7899999999999991</v>
      </c>
      <c r="I472" s="169">
        <v>44.65</v>
      </c>
      <c r="J472" s="163" t="s">
        <v>107</v>
      </c>
    </row>
    <row r="473" spans="1:61" x14ac:dyDescent="0.25">
      <c r="A473" s="153" t="s">
        <v>257</v>
      </c>
      <c r="B473" s="166"/>
      <c r="C473" s="171">
        <v>180</v>
      </c>
      <c r="D473" s="169"/>
      <c r="E473" s="168"/>
      <c r="F473" s="169">
        <v>18.190000000000001</v>
      </c>
      <c r="G473" s="168">
        <v>9.4</v>
      </c>
      <c r="H473" s="219">
        <v>32.26</v>
      </c>
      <c r="I473" s="205">
        <v>286.39999999999998</v>
      </c>
      <c r="J473" s="165" t="s">
        <v>236</v>
      </c>
    </row>
    <row r="474" spans="1:61" x14ac:dyDescent="0.25">
      <c r="A474" s="153"/>
      <c r="B474" s="166" t="s">
        <v>102</v>
      </c>
      <c r="C474" s="203"/>
      <c r="D474" s="169">
        <v>76.08</v>
      </c>
      <c r="E474" s="168">
        <v>71.099999999999994</v>
      </c>
      <c r="F474" s="169"/>
      <c r="G474" s="168"/>
      <c r="H474" s="219"/>
      <c r="I474" s="205"/>
      <c r="J474" s="165"/>
    </row>
    <row r="475" spans="1:61" x14ac:dyDescent="0.25">
      <c r="A475" s="153"/>
      <c r="B475" s="166" t="s">
        <v>83</v>
      </c>
      <c r="C475" s="203"/>
      <c r="D475" s="169">
        <v>45.9</v>
      </c>
      <c r="E475" s="168">
        <v>45.9</v>
      </c>
      <c r="F475" s="169"/>
      <c r="G475" s="169"/>
      <c r="H475" s="169"/>
      <c r="I475" s="169"/>
      <c r="J475" s="352"/>
    </row>
    <row r="476" spans="1:61" s="69" customFormat="1" x14ac:dyDescent="0.25">
      <c r="A476" s="153"/>
      <c r="B476" s="166" t="s">
        <v>77</v>
      </c>
      <c r="C476" s="203"/>
      <c r="D476" s="169">
        <v>11.07</v>
      </c>
      <c r="E476" s="168">
        <v>11.07</v>
      </c>
      <c r="F476" s="169"/>
      <c r="G476" s="168"/>
      <c r="H476" s="219"/>
      <c r="I476" s="205"/>
      <c r="J476" s="352"/>
      <c r="K476" s="162">
        <f t="shared" ref="K476:K479" si="6">F476*4+G476*9+H476*4</f>
        <v>0</v>
      </c>
      <c r="L476" s="70"/>
      <c r="M476" s="70"/>
      <c r="N476" s="70"/>
      <c r="O476" s="142"/>
      <c r="P476" s="142"/>
      <c r="Q476" s="142"/>
      <c r="R476" s="142"/>
      <c r="S476" s="142"/>
      <c r="T476" s="142"/>
      <c r="U476" s="142"/>
      <c r="V476" s="142"/>
      <c r="W476" s="142"/>
      <c r="X476" s="142"/>
      <c r="Y476" s="142"/>
      <c r="Z476" s="142"/>
      <c r="AA476" s="142"/>
      <c r="AB476" s="142"/>
      <c r="AC476" s="142"/>
      <c r="AD476" s="142"/>
      <c r="AE476" s="142"/>
      <c r="AF476" s="142"/>
      <c r="AG476" s="142"/>
      <c r="AH476" s="142"/>
      <c r="AI476" s="142"/>
      <c r="AJ476" s="142"/>
      <c r="AK476" s="142"/>
      <c r="AL476" s="142"/>
      <c r="AM476" s="142"/>
      <c r="AN476" s="142"/>
      <c r="AO476" s="142"/>
      <c r="AP476" s="142"/>
      <c r="AQ476" s="142"/>
      <c r="AR476" s="142"/>
      <c r="AS476" s="142"/>
      <c r="AT476" s="142"/>
      <c r="AU476" s="142"/>
      <c r="AV476" s="142"/>
      <c r="AW476" s="142"/>
      <c r="AX476" s="142"/>
      <c r="AY476" s="142"/>
      <c r="AZ476" s="142"/>
      <c r="BA476" s="142"/>
      <c r="BB476" s="142"/>
      <c r="BC476" s="142"/>
      <c r="BD476" s="142"/>
      <c r="BE476" s="142"/>
      <c r="BF476" s="142"/>
      <c r="BG476" s="142"/>
      <c r="BH476" s="142"/>
      <c r="BI476" s="142"/>
    </row>
    <row r="477" spans="1:61" s="69" customFormat="1" x14ac:dyDescent="0.25">
      <c r="A477" s="153"/>
      <c r="B477" s="166" t="s">
        <v>20</v>
      </c>
      <c r="C477" s="203"/>
      <c r="D477" s="169">
        <v>22.49</v>
      </c>
      <c r="E477" s="168">
        <v>18.899999999999999</v>
      </c>
      <c r="F477" s="169"/>
      <c r="G477" s="168"/>
      <c r="H477" s="219"/>
      <c r="I477" s="205"/>
      <c r="J477" s="352"/>
      <c r="K477" s="162">
        <f t="shared" si="6"/>
        <v>0</v>
      </c>
      <c r="L477" s="70"/>
      <c r="M477" s="70"/>
      <c r="N477" s="70"/>
      <c r="O477" s="142"/>
      <c r="P477" s="142"/>
      <c r="Q477" s="142"/>
      <c r="R477" s="142"/>
      <c r="S477" s="142"/>
      <c r="T477" s="142"/>
      <c r="U477" s="142"/>
      <c r="V477" s="142"/>
      <c r="W477" s="142"/>
      <c r="X477" s="142"/>
      <c r="Y477" s="142"/>
      <c r="Z477" s="142"/>
      <c r="AA477" s="142"/>
      <c r="AB477" s="142"/>
      <c r="AC477" s="142"/>
      <c r="AD477" s="142"/>
      <c r="AE477" s="142"/>
      <c r="AF477" s="142"/>
      <c r="AG477" s="142"/>
      <c r="AH477" s="142"/>
      <c r="AI477" s="142"/>
      <c r="AJ477" s="142"/>
      <c r="AK477" s="142"/>
      <c r="AL477" s="142"/>
      <c r="AM477" s="142"/>
      <c r="AN477" s="142"/>
      <c r="AO477" s="142"/>
      <c r="AP477" s="142"/>
      <c r="AQ477" s="142"/>
      <c r="AR477" s="142"/>
      <c r="AS477" s="142"/>
      <c r="AT477" s="142"/>
      <c r="AU477" s="142"/>
      <c r="AV477" s="142"/>
      <c r="AW477" s="142"/>
      <c r="AX477" s="142"/>
      <c r="AY477" s="142"/>
      <c r="AZ477" s="142"/>
      <c r="BA477" s="142"/>
      <c r="BB477" s="142"/>
      <c r="BC477" s="142"/>
      <c r="BD477" s="142"/>
      <c r="BE477" s="142"/>
      <c r="BF477" s="142"/>
      <c r="BG477" s="142"/>
      <c r="BH477" s="142"/>
      <c r="BI477" s="142"/>
    </row>
    <row r="478" spans="1:61" s="69" customFormat="1" x14ac:dyDescent="0.25">
      <c r="A478" s="153"/>
      <c r="B478" s="166" t="s">
        <v>13</v>
      </c>
      <c r="C478" s="203"/>
      <c r="D478" s="169">
        <v>2.7</v>
      </c>
      <c r="E478" s="168">
        <v>2.7</v>
      </c>
      <c r="F478" s="169"/>
      <c r="G478" s="168"/>
      <c r="H478" s="219"/>
      <c r="I478" s="205"/>
      <c r="J478" s="352"/>
      <c r="K478" s="162">
        <f t="shared" si="6"/>
        <v>0</v>
      </c>
      <c r="L478" s="70"/>
      <c r="M478" s="70"/>
      <c r="N478" s="70"/>
      <c r="O478" s="142"/>
      <c r="P478" s="142"/>
      <c r="Q478" s="142"/>
      <c r="R478" s="142"/>
      <c r="S478" s="142"/>
      <c r="T478" s="142"/>
      <c r="U478" s="142"/>
      <c r="V478" s="142"/>
      <c r="W478" s="142"/>
      <c r="X478" s="142"/>
      <c r="Y478" s="142"/>
      <c r="Z478" s="142"/>
      <c r="AA478" s="142"/>
      <c r="AB478" s="142"/>
      <c r="AC478" s="142"/>
      <c r="AD478" s="142"/>
      <c r="AE478" s="142"/>
      <c r="AF478" s="142"/>
      <c r="AG478" s="142"/>
      <c r="AH478" s="142"/>
      <c r="AI478" s="142"/>
      <c r="AJ478" s="142"/>
      <c r="AK478" s="142"/>
      <c r="AL478" s="142"/>
      <c r="AM478" s="142"/>
      <c r="AN478" s="142"/>
      <c r="AO478" s="142"/>
      <c r="AP478" s="142"/>
      <c r="AQ478" s="142"/>
      <c r="AR478" s="142"/>
      <c r="AS478" s="142"/>
      <c r="AT478" s="142"/>
      <c r="AU478" s="142"/>
      <c r="AV478" s="142"/>
      <c r="AW478" s="142"/>
      <c r="AX478" s="142"/>
      <c r="AY478" s="142"/>
      <c r="AZ478" s="142"/>
      <c r="BA478" s="142"/>
      <c r="BB478" s="142"/>
      <c r="BC478" s="142"/>
      <c r="BD478" s="142"/>
      <c r="BE478" s="142"/>
      <c r="BF478" s="142"/>
      <c r="BG478" s="142"/>
      <c r="BH478" s="142"/>
      <c r="BI478" s="142"/>
    </row>
    <row r="479" spans="1:61" s="69" customFormat="1" x14ac:dyDescent="0.25">
      <c r="A479" s="153" t="s">
        <v>90</v>
      </c>
      <c r="B479" s="166"/>
      <c r="C479" s="203" t="s">
        <v>91</v>
      </c>
      <c r="D479" s="169"/>
      <c r="E479" s="168"/>
      <c r="F479" s="169">
        <v>0.06</v>
      </c>
      <c r="G479" s="168">
        <v>1.4999999999999999E-2</v>
      </c>
      <c r="H479" s="169">
        <v>1.2E-2</v>
      </c>
      <c r="I479" s="168">
        <v>0.5</v>
      </c>
      <c r="J479" s="163" t="s">
        <v>222</v>
      </c>
      <c r="K479" s="162">
        <f t="shared" si="6"/>
        <v>0.42299999999999999</v>
      </c>
      <c r="L479" s="70"/>
      <c r="M479" s="70"/>
      <c r="N479" s="70"/>
      <c r="O479" s="142"/>
      <c r="P479" s="142"/>
      <c r="Q479" s="142"/>
      <c r="R479" s="142"/>
      <c r="S479" s="142"/>
      <c r="T479" s="142"/>
      <c r="U479" s="142"/>
      <c r="V479" s="142"/>
      <c r="W479" s="142"/>
      <c r="X479" s="142"/>
      <c r="Y479" s="142"/>
      <c r="Z479" s="142"/>
      <c r="AA479" s="142"/>
      <c r="AB479" s="142"/>
      <c r="AC479" s="142"/>
      <c r="AD479" s="142"/>
      <c r="AE479" s="142"/>
      <c r="AF479" s="142"/>
      <c r="AG479" s="142"/>
      <c r="AH479" s="142"/>
      <c r="AI479" s="142"/>
      <c r="AJ479" s="142"/>
      <c r="AK479" s="142"/>
      <c r="AL479" s="142"/>
      <c r="AM479" s="142"/>
      <c r="AN479" s="142"/>
      <c r="AO479" s="142"/>
      <c r="AP479" s="142"/>
      <c r="AQ479" s="142"/>
      <c r="AR479" s="142"/>
      <c r="AS479" s="142"/>
      <c r="AT479" s="142"/>
      <c r="AU479" s="142"/>
      <c r="AV479" s="142"/>
      <c r="AW479" s="142"/>
      <c r="AX479" s="142"/>
      <c r="AY479" s="142"/>
      <c r="AZ479" s="142"/>
      <c r="BA479" s="142"/>
      <c r="BB479" s="142"/>
      <c r="BC479" s="142"/>
      <c r="BD479" s="142"/>
      <c r="BE479" s="142"/>
      <c r="BF479" s="142"/>
      <c r="BG479" s="142"/>
      <c r="BH479" s="142"/>
      <c r="BI479" s="142"/>
    </row>
    <row r="480" spans="1:61" x14ac:dyDescent="0.25">
      <c r="A480" s="153"/>
      <c r="B480" s="166" t="s">
        <v>31</v>
      </c>
      <c r="C480" s="203"/>
      <c r="D480" s="169">
        <v>0.3</v>
      </c>
      <c r="E480" s="168">
        <v>0.3</v>
      </c>
      <c r="F480" s="205"/>
      <c r="G480" s="168"/>
      <c r="H480" s="169"/>
      <c r="I480" s="205"/>
      <c r="J480" s="164"/>
    </row>
    <row r="481" spans="1:14" x14ac:dyDescent="0.25">
      <c r="A481" s="153"/>
      <c r="B481" s="166" t="s">
        <v>12</v>
      </c>
      <c r="C481" s="203"/>
      <c r="D481" s="169">
        <v>200</v>
      </c>
      <c r="E481" s="168">
        <v>200</v>
      </c>
      <c r="F481" s="205"/>
      <c r="G481" s="168"/>
      <c r="H481" s="169"/>
      <c r="I481" s="205"/>
      <c r="J481" s="164"/>
    </row>
    <row r="482" spans="1:14" x14ac:dyDescent="0.25">
      <c r="A482" s="153"/>
      <c r="B482" s="166"/>
      <c r="C482" s="204"/>
      <c r="D482" s="169"/>
      <c r="E482" s="169"/>
      <c r="F482" s="205"/>
      <c r="G482" s="205"/>
      <c r="H482" s="169"/>
      <c r="I482" s="169"/>
      <c r="J482" s="164"/>
    </row>
    <row r="483" spans="1:14" x14ac:dyDescent="0.25">
      <c r="A483" s="153" t="s">
        <v>108</v>
      </c>
      <c r="B483" s="166"/>
      <c r="C483" s="171" t="s">
        <v>109</v>
      </c>
      <c r="D483" s="205">
        <v>14</v>
      </c>
      <c r="E483" s="168">
        <v>14</v>
      </c>
      <c r="F483" s="168">
        <v>1.4</v>
      </c>
      <c r="G483" s="168">
        <v>0.63</v>
      </c>
      <c r="H483" s="168">
        <v>14.8</v>
      </c>
      <c r="I483" s="168">
        <v>70.5</v>
      </c>
      <c r="J483" s="163"/>
    </row>
    <row r="484" spans="1:14" ht="15.75" thickBot="1" x14ac:dyDescent="0.3">
      <c r="A484" s="214" t="s">
        <v>184</v>
      </c>
      <c r="B484" s="215"/>
      <c r="C484" s="216" t="s">
        <v>105</v>
      </c>
      <c r="D484" s="218">
        <v>30</v>
      </c>
      <c r="E484" s="222">
        <v>30</v>
      </c>
      <c r="F484" s="217">
        <v>1.98</v>
      </c>
      <c r="G484" s="217">
        <v>0.36</v>
      </c>
      <c r="H484" s="218">
        <v>10.5</v>
      </c>
      <c r="I484" s="169">
        <v>53.2</v>
      </c>
      <c r="J484" s="353"/>
    </row>
    <row r="485" spans="1:14" ht="15.75" thickBot="1" x14ac:dyDescent="0.3">
      <c r="A485" s="207" t="s">
        <v>15</v>
      </c>
      <c r="B485" s="208"/>
      <c r="C485" s="220" t="s">
        <v>263</v>
      </c>
      <c r="D485" s="227"/>
      <c r="E485" s="193"/>
      <c r="F485" s="194">
        <v>22.009999999999998</v>
      </c>
      <c r="G485" s="194">
        <v>10.695</v>
      </c>
      <c r="H485" s="194">
        <v>67.361999999999995</v>
      </c>
      <c r="I485" s="194">
        <v>455.24999999999994</v>
      </c>
      <c r="J485" s="343"/>
    </row>
    <row r="486" spans="1:14" ht="15.75" thickBot="1" x14ac:dyDescent="0.3">
      <c r="A486" s="214" t="s">
        <v>32</v>
      </c>
      <c r="B486" s="215"/>
      <c r="C486" s="229"/>
      <c r="D486" s="222"/>
      <c r="E486" s="218"/>
      <c r="F486" s="217">
        <v>58.94</v>
      </c>
      <c r="G486" s="217">
        <v>44.250000000000007</v>
      </c>
      <c r="H486" s="217">
        <v>208.05399999999997</v>
      </c>
      <c r="I486" s="217">
        <v>1468.9299999999998</v>
      </c>
      <c r="J486" s="369"/>
    </row>
    <row r="487" spans="1:14" x14ac:dyDescent="0.25">
      <c r="A487" s="153"/>
      <c r="B487" s="166"/>
      <c r="C487" s="260"/>
      <c r="D487" s="169"/>
      <c r="E487" s="169"/>
      <c r="F487" s="169"/>
      <c r="G487" s="169"/>
      <c r="H487" s="169"/>
      <c r="I487" s="169"/>
      <c r="J487" s="368"/>
    </row>
    <row r="488" spans="1:14" x14ac:dyDescent="0.25">
      <c r="A488" s="153"/>
      <c r="B488" s="166"/>
    </row>
    <row r="489" spans="1:14" ht="15.75" thickBot="1" x14ac:dyDescent="0.3">
      <c r="A489" s="153" t="s">
        <v>47</v>
      </c>
      <c r="B489" s="166"/>
      <c r="C489" s="70"/>
      <c r="J489" s="338"/>
    </row>
    <row r="490" spans="1:14" ht="15" customHeight="1" x14ac:dyDescent="0.25">
      <c r="A490" s="388" t="s">
        <v>207</v>
      </c>
      <c r="B490" s="389"/>
      <c r="C490" s="390" t="s">
        <v>206</v>
      </c>
      <c r="D490" s="253" t="s">
        <v>1</v>
      </c>
      <c r="E490" s="253" t="s">
        <v>1</v>
      </c>
      <c r="F490" s="391" t="s">
        <v>204</v>
      </c>
      <c r="G490" s="392"/>
      <c r="H490" s="393"/>
      <c r="I490" s="181" t="s">
        <v>87</v>
      </c>
      <c r="J490" s="394" t="s">
        <v>205</v>
      </c>
    </row>
    <row r="491" spans="1:14" ht="15.75" thickBot="1" x14ac:dyDescent="0.3">
      <c r="A491" s="395"/>
      <c r="B491" s="396"/>
      <c r="C491" s="397"/>
      <c r="D491" s="219" t="s">
        <v>2</v>
      </c>
      <c r="E491" s="219" t="s">
        <v>2</v>
      </c>
      <c r="F491" s="398"/>
      <c r="G491" s="399"/>
      <c r="H491" s="400"/>
      <c r="I491" s="168" t="s">
        <v>74</v>
      </c>
      <c r="J491" s="401"/>
    </row>
    <row r="492" spans="1:14" ht="15.75" thickBot="1" x14ac:dyDescent="0.3">
      <c r="A492" s="402"/>
      <c r="B492" s="403"/>
      <c r="C492" s="404"/>
      <c r="D492" s="193" t="s">
        <v>3</v>
      </c>
      <c r="E492" s="252" t="s">
        <v>4</v>
      </c>
      <c r="F492" s="193" t="s">
        <v>5</v>
      </c>
      <c r="G492" s="194" t="s">
        <v>6</v>
      </c>
      <c r="H492" s="193" t="s">
        <v>7</v>
      </c>
      <c r="I492" s="193" t="s">
        <v>8</v>
      </c>
      <c r="J492" s="346"/>
    </row>
    <row r="493" spans="1:14" s="64" customFormat="1" x14ac:dyDescent="0.25">
      <c r="A493" s="196"/>
      <c r="B493" s="197" t="s">
        <v>9</v>
      </c>
      <c r="C493" s="170"/>
      <c r="D493" s="211"/>
      <c r="E493" s="200"/>
      <c r="F493" s="199"/>
      <c r="G493" s="200"/>
      <c r="H493" s="224"/>
      <c r="I493" s="200"/>
      <c r="J493" s="339"/>
      <c r="K493" s="70"/>
      <c r="L493" s="70"/>
      <c r="M493" s="70"/>
      <c r="N493" s="70"/>
    </row>
    <row r="494" spans="1:14" s="64" customFormat="1" x14ac:dyDescent="0.25">
      <c r="A494" s="153" t="s">
        <v>120</v>
      </c>
      <c r="B494" s="166"/>
      <c r="C494" s="170" t="s">
        <v>10</v>
      </c>
      <c r="D494" s="205"/>
      <c r="E494" s="168"/>
      <c r="F494" s="168">
        <v>2.5299999999999998</v>
      </c>
      <c r="G494" s="168">
        <v>3.99</v>
      </c>
      <c r="H494" s="168">
        <v>25.37</v>
      </c>
      <c r="I494" s="168">
        <v>147.5</v>
      </c>
      <c r="J494" s="173" t="s">
        <v>89</v>
      </c>
      <c r="K494" s="70"/>
      <c r="L494" s="70"/>
      <c r="M494" s="70"/>
      <c r="N494" s="70"/>
    </row>
    <row r="495" spans="1:14" x14ac:dyDescent="0.25">
      <c r="A495" s="153"/>
      <c r="B495" s="166" t="s">
        <v>64</v>
      </c>
      <c r="C495" s="257"/>
      <c r="D495" s="205">
        <v>30</v>
      </c>
      <c r="E495" s="168">
        <v>30</v>
      </c>
      <c r="F495" s="168"/>
      <c r="G495" s="168"/>
      <c r="H495" s="168"/>
      <c r="I495" s="168"/>
      <c r="J495" s="163"/>
    </row>
    <row r="496" spans="1:14" x14ac:dyDescent="0.25">
      <c r="A496" s="153"/>
      <c r="B496" s="166" t="s">
        <v>12</v>
      </c>
      <c r="C496" s="257"/>
      <c r="D496" s="205">
        <v>160</v>
      </c>
      <c r="E496" s="168">
        <v>160</v>
      </c>
      <c r="F496" s="168"/>
      <c r="G496" s="168"/>
      <c r="H496" s="168"/>
      <c r="I496" s="168"/>
      <c r="J496" s="163"/>
    </row>
    <row r="497" spans="1:170" x14ac:dyDescent="0.25">
      <c r="A497" s="153"/>
      <c r="B497" s="166" t="s">
        <v>13</v>
      </c>
      <c r="C497" s="257"/>
      <c r="D497" s="205">
        <v>1</v>
      </c>
      <c r="E497" s="168">
        <v>1</v>
      </c>
      <c r="F497" s="168"/>
      <c r="G497" s="168"/>
      <c r="H497" s="168"/>
      <c r="I497" s="168"/>
      <c r="J497" s="163"/>
      <c r="K497" s="248"/>
    </row>
    <row r="498" spans="1:170" x14ac:dyDescent="0.25">
      <c r="A498" s="153"/>
      <c r="B498" s="166" t="s">
        <v>14</v>
      </c>
      <c r="C498" s="257"/>
      <c r="D498" s="205">
        <v>5</v>
      </c>
      <c r="E498" s="168">
        <v>5</v>
      </c>
      <c r="F498" s="168"/>
      <c r="G498" s="168"/>
      <c r="H498" s="168"/>
      <c r="I498" s="168"/>
      <c r="J498" s="163"/>
      <c r="K498" s="248"/>
    </row>
    <row r="499" spans="1:170" x14ac:dyDescent="0.25">
      <c r="A499" s="153" t="s">
        <v>90</v>
      </c>
      <c r="B499" s="166"/>
      <c r="C499" s="203" t="s">
        <v>91</v>
      </c>
      <c r="D499" s="169"/>
      <c r="E499" s="168"/>
      <c r="F499" s="169">
        <v>0.06</v>
      </c>
      <c r="G499" s="168">
        <v>1.4999999999999999E-2</v>
      </c>
      <c r="H499" s="169">
        <v>1.2E-2</v>
      </c>
      <c r="I499" s="168">
        <v>0.5</v>
      </c>
      <c r="J499" s="163" t="s">
        <v>222</v>
      </c>
    </row>
    <row r="500" spans="1:170" x14ac:dyDescent="0.25">
      <c r="A500" s="153"/>
      <c r="B500" s="166" t="s">
        <v>31</v>
      </c>
      <c r="C500" s="203"/>
      <c r="D500" s="169">
        <v>0.3</v>
      </c>
      <c r="E500" s="168">
        <v>0.3</v>
      </c>
      <c r="F500" s="205"/>
      <c r="G500" s="168"/>
      <c r="H500" s="169"/>
      <c r="I500" s="168"/>
      <c r="J500" s="165"/>
    </row>
    <row r="501" spans="1:170" x14ac:dyDescent="0.25">
      <c r="A501" s="153"/>
      <c r="B501" s="166" t="s">
        <v>12</v>
      </c>
      <c r="C501" s="203"/>
      <c r="D501" s="169">
        <v>200</v>
      </c>
      <c r="E501" s="168">
        <v>200</v>
      </c>
      <c r="F501" s="205"/>
      <c r="G501" s="168"/>
      <c r="H501" s="169"/>
      <c r="I501" s="168"/>
      <c r="J501" s="165"/>
    </row>
    <row r="502" spans="1:170" ht="23.25" customHeight="1" x14ac:dyDescent="0.25">
      <c r="A502" s="153" t="s">
        <v>92</v>
      </c>
      <c r="B502" s="166"/>
      <c r="C502" s="204" t="s">
        <v>93</v>
      </c>
      <c r="D502" s="259"/>
      <c r="E502" s="231"/>
      <c r="F502" s="205">
        <v>3.74</v>
      </c>
      <c r="G502" s="168">
        <v>5.82</v>
      </c>
      <c r="H502" s="169">
        <v>15.32</v>
      </c>
      <c r="I502" s="168">
        <v>128.6</v>
      </c>
      <c r="J502" s="163" t="s">
        <v>94</v>
      </c>
    </row>
    <row r="503" spans="1:170" x14ac:dyDescent="0.25">
      <c r="A503" s="153"/>
      <c r="B503" s="166" t="s">
        <v>27</v>
      </c>
      <c r="C503" s="257"/>
      <c r="D503" s="205">
        <v>35</v>
      </c>
      <c r="E503" s="168">
        <v>35</v>
      </c>
      <c r="F503" s="205"/>
      <c r="G503" s="168"/>
      <c r="H503" s="168"/>
      <c r="I503" s="168"/>
      <c r="J503" s="163"/>
    </row>
    <row r="504" spans="1:170" x14ac:dyDescent="0.25">
      <c r="A504" s="153"/>
      <c r="B504" s="166" t="s">
        <v>14</v>
      </c>
      <c r="C504" s="257"/>
      <c r="D504" s="205">
        <v>5</v>
      </c>
      <c r="E504" s="168">
        <v>5</v>
      </c>
      <c r="F504" s="205"/>
      <c r="G504" s="168"/>
      <c r="H504" s="168"/>
      <c r="I504" s="168"/>
      <c r="J504" s="163"/>
    </row>
    <row r="505" spans="1:170" ht="15.75" thickBot="1" x14ac:dyDescent="0.3">
      <c r="A505" s="153"/>
      <c r="B505" s="166" t="s">
        <v>34</v>
      </c>
      <c r="C505" s="257"/>
      <c r="D505" s="205">
        <v>6.12</v>
      </c>
      <c r="E505" s="168">
        <v>6</v>
      </c>
      <c r="F505" s="205"/>
      <c r="G505" s="168"/>
      <c r="H505" s="168"/>
      <c r="I505" s="168"/>
      <c r="J505" s="342"/>
    </row>
    <row r="506" spans="1:170" ht="15.75" thickBot="1" x14ac:dyDescent="0.3">
      <c r="A506" s="207" t="s">
        <v>15</v>
      </c>
      <c r="B506" s="208"/>
      <c r="C506" s="209">
        <v>451</v>
      </c>
      <c r="D506" s="194"/>
      <c r="E506" s="193"/>
      <c r="F506" s="194">
        <v>6.33</v>
      </c>
      <c r="G506" s="194">
        <v>9.8249999999999993</v>
      </c>
      <c r="H506" s="194">
        <v>40.701999999999998</v>
      </c>
      <c r="I506" s="194">
        <v>276.60000000000002</v>
      </c>
      <c r="J506" s="369"/>
    </row>
    <row r="507" spans="1:170" x14ac:dyDescent="0.25">
      <c r="A507" s="153"/>
      <c r="B507" s="166"/>
      <c r="C507" s="203"/>
      <c r="D507" s="205"/>
      <c r="E507" s="168"/>
      <c r="F507" s="168"/>
      <c r="G507" s="169"/>
      <c r="H507" s="168"/>
      <c r="I507" s="169"/>
      <c r="J507" s="339"/>
    </row>
    <row r="508" spans="1:170" ht="26.25" customHeight="1" thickBot="1" x14ac:dyDescent="0.3">
      <c r="A508" s="153" t="s">
        <v>290</v>
      </c>
      <c r="B508" s="166"/>
      <c r="C508" s="170">
        <v>125</v>
      </c>
      <c r="D508" s="169">
        <v>125</v>
      </c>
      <c r="E508" s="168">
        <v>125</v>
      </c>
      <c r="F508" s="205">
        <v>0.6</v>
      </c>
      <c r="G508" s="168">
        <v>0.12</v>
      </c>
      <c r="H508" s="169">
        <v>12</v>
      </c>
      <c r="I508" s="168">
        <v>51.48</v>
      </c>
      <c r="J508" s="163" t="s">
        <v>96</v>
      </c>
    </row>
    <row r="509" spans="1:170" ht="15.75" thickBot="1" x14ac:dyDescent="0.3">
      <c r="A509" s="207" t="s">
        <v>15</v>
      </c>
      <c r="B509" s="208"/>
      <c r="C509" s="209">
        <v>125</v>
      </c>
      <c r="D509" s="375"/>
      <c r="E509" s="345"/>
      <c r="F509" s="193">
        <v>0.6</v>
      </c>
      <c r="G509" s="193">
        <v>0.12</v>
      </c>
      <c r="H509" s="193">
        <v>12</v>
      </c>
      <c r="I509" s="193">
        <v>51.48</v>
      </c>
      <c r="J509" s="343"/>
    </row>
    <row r="510" spans="1:170" ht="15" customHeight="1" x14ac:dyDescent="0.25">
      <c r="A510" s="196"/>
      <c r="B510" s="197" t="s">
        <v>16</v>
      </c>
      <c r="C510" s="210"/>
      <c r="D510" s="370"/>
      <c r="E510" s="347"/>
      <c r="F510" s="212"/>
      <c r="G510" s="181"/>
      <c r="H510" s="253"/>
      <c r="I510" s="211"/>
      <c r="J510" s="348"/>
    </row>
    <row r="511" spans="1:170" s="33" customFormat="1" x14ac:dyDescent="0.25">
      <c r="A511" s="153" t="s">
        <v>283</v>
      </c>
      <c r="B511" s="154"/>
      <c r="C511" s="155">
        <v>50</v>
      </c>
      <c r="D511" s="156"/>
      <c r="E511" s="157"/>
      <c r="F511" s="156">
        <v>0.37</v>
      </c>
      <c r="G511" s="157">
        <v>3</v>
      </c>
      <c r="H511" s="156">
        <v>1.2</v>
      </c>
      <c r="I511" s="158">
        <v>33.5</v>
      </c>
      <c r="J511" s="352" t="s">
        <v>284</v>
      </c>
      <c r="K511" s="70">
        <f t="shared" ref="K511:K514" si="7">F511*4+G511*9+H511*4</f>
        <v>33.28</v>
      </c>
      <c r="L511" s="70"/>
      <c r="M511" s="70"/>
      <c r="N511" s="70"/>
      <c r="O511" s="64"/>
      <c r="P511" s="64"/>
      <c r="Q511" s="64"/>
      <c r="R511" s="64"/>
      <c r="S511" s="64"/>
      <c r="T511" s="64"/>
      <c r="U511" s="64"/>
      <c r="V511" s="64"/>
      <c r="W511" s="64"/>
      <c r="X511" s="64"/>
      <c r="Y511" s="64"/>
      <c r="Z511" s="64"/>
      <c r="AA511" s="64"/>
      <c r="AB511" s="64"/>
      <c r="AC511" s="64"/>
      <c r="AD511" s="64"/>
      <c r="AE511" s="64"/>
      <c r="AF511" s="64"/>
      <c r="AG511" s="64"/>
      <c r="AH511" s="64"/>
      <c r="AI511" s="64"/>
      <c r="AJ511" s="64"/>
      <c r="AK511" s="64"/>
      <c r="AL511" s="64"/>
      <c r="AM511" s="64"/>
      <c r="AN511" s="64"/>
      <c r="AO511" s="64"/>
      <c r="AP511" s="64"/>
      <c r="AQ511" s="64"/>
      <c r="AR511" s="64"/>
      <c r="AS511" s="64"/>
      <c r="AT511" s="64"/>
      <c r="AU511" s="64"/>
      <c r="AV511" s="64"/>
      <c r="AW511" s="64"/>
      <c r="AX511" s="64"/>
      <c r="AY511" s="64"/>
      <c r="AZ511" s="64"/>
      <c r="BA511" s="64"/>
      <c r="BB511" s="64"/>
      <c r="BC511" s="64"/>
      <c r="BD511" s="64"/>
      <c r="BE511" s="64"/>
      <c r="BF511" s="64"/>
      <c r="BG511" s="64"/>
      <c r="BH511" s="64"/>
      <c r="BI511" s="64"/>
      <c r="BJ511" s="64"/>
      <c r="BK511" s="64"/>
      <c r="BL511" s="64"/>
      <c r="BM511" s="64"/>
      <c r="BN511" s="64"/>
      <c r="BO511" s="64"/>
      <c r="BP511" s="64"/>
      <c r="BQ511" s="64"/>
      <c r="BR511" s="64"/>
      <c r="BS511" s="64"/>
      <c r="BT511" s="64"/>
      <c r="BU511" s="64"/>
      <c r="BV511" s="64"/>
      <c r="BW511" s="64"/>
      <c r="BX511" s="64"/>
      <c r="BY511" s="64"/>
      <c r="BZ511" s="64"/>
      <c r="CA511" s="64"/>
      <c r="CB511" s="64"/>
      <c r="CC511" s="64"/>
      <c r="CD511" s="64"/>
      <c r="CE511" s="64"/>
      <c r="CF511" s="64"/>
      <c r="CG511" s="64"/>
      <c r="CH511" s="64"/>
      <c r="CI511" s="64"/>
      <c r="CJ511" s="64"/>
      <c r="CK511" s="64"/>
      <c r="CL511" s="64"/>
      <c r="CM511" s="64"/>
      <c r="CN511" s="64"/>
      <c r="CO511" s="64"/>
      <c r="CP511" s="64"/>
      <c r="CQ511" s="64"/>
      <c r="CR511" s="64"/>
      <c r="CS511" s="64"/>
      <c r="CT511" s="64"/>
      <c r="CU511" s="64"/>
      <c r="CV511" s="64"/>
      <c r="CW511" s="64"/>
      <c r="CX511" s="64"/>
      <c r="CY511" s="64"/>
      <c r="CZ511" s="64"/>
      <c r="DA511" s="64"/>
      <c r="DB511" s="64"/>
      <c r="DC511" s="64"/>
      <c r="DD511" s="64"/>
      <c r="DE511" s="64"/>
      <c r="DF511" s="64"/>
      <c r="DG511" s="64"/>
      <c r="DH511" s="64"/>
      <c r="DI511" s="64"/>
      <c r="DJ511" s="64"/>
      <c r="DK511" s="64"/>
      <c r="DL511" s="64"/>
      <c r="DM511" s="64"/>
      <c r="DN511" s="64"/>
      <c r="DO511" s="64"/>
      <c r="DP511" s="64"/>
      <c r="DQ511" s="64"/>
      <c r="DR511" s="64"/>
      <c r="DS511" s="64"/>
      <c r="DT511" s="64"/>
      <c r="DU511" s="64"/>
      <c r="DV511" s="64"/>
      <c r="DW511" s="64"/>
      <c r="DX511" s="64"/>
      <c r="DY511" s="64"/>
      <c r="DZ511" s="64"/>
      <c r="EA511" s="64"/>
      <c r="EB511" s="64"/>
      <c r="EC511" s="64"/>
      <c r="ED511" s="64"/>
      <c r="EE511" s="64"/>
      <c r="EF511" s="64"/>
      <c r="EG511" s="64"/>
      <c r="EH511" s="64"/>
      <c r="EI511" s="64"/>
      <c r="EJ511" s="64"/>
      <c r="EK511" s="64"/>
      <c r="EL511" s="64"/>
      <c r="EM511" s="64"/>
      <c r="EN511" s="64"/>
      <c r="EO511" s="64"/>
      <c r="EP511" s="64"/>
      <c r="EQ511" s="64"/>
      <c r="ER511" s="64"/>
      <c r="ES511" s="64"/>
      <c r="ET511" s="64"/>
      <c r="EU511" s="64"/>
      <c r="EV511" s="64"/>
      <c r="EW511" s="64"/>
      <c r="EX511" s="64"/>
      <c r="EY511" s="64"/>
      <c r="EZ511" s="64"/>
      <c r="FA511" s="64"/>
      <c r="FB511" s="64"/>
      <c r="FC511" s="64"/>
      <c r="FD511" s="64"/>
      <c r="FE511" s="64"/>
      <c r="FF511" s="64"/>
      <c r="FG511" s="64"/>
      <c r="FH511" s="64"/>
      <c r="FI511" s="64"/>
      <c r="FJ511" s="64"/>
      <c r="FK511" s="64"/>
      <c r="FL511" s="64"/>
      <c r="FM511" s="64"/>
      <c r="FN511" s="64"/>
    </row>
    <row r="512" spans="1:170" s="33" customFormat="1" x14ac:dyDescent="0.25">
      <c r="A512" s="153"/>
      <c r="B512" s="154" t="s">
        <v>208</v>
      </c>
      <c r="C512" s="155"/>
      <c r="D512" s="156">
        <v>48.96</v>
      </c>
      <c r="E512" s="157">
        <v>48</v>
      </c>
      <c r="F512" s="156"/>
      <c r="G512" s="157"/>
      <c r="H512" s="156"/>
      <c r="I512" s="158"/>
      <c r="J512" s="352"/>
      <c r="K512" s="70">
        <f t="shared" si="7"/>
        <v>0</v>
      </c>
      <c r="L512" s="70"/>
      <c r="M512" s="70"/>
      <c r="N512" s="70"/>
      <c r="O512" s="64"/>
      <c r="P512" s="64"/>
      <c r="Q512" s="64"/>
      <c r="R512" s="64"/>
      <c r="S512" s="64"/>
      <c r="T512" s="64"/>
      <c r="U512" s="64"/>
      <c r="V512" s="64"/>
      <c r="W512" s="64"/>
      <c r="X512" s="64"/>
      <c r="Y512" s="64"/>
      <c r="Z512" s="64"/>
      <c r="AA512" s="64"/>
      <c r="AB512" s="64"/>
      <c r="AC512" s="64"/>
      <c r="AD512" s="64"/>
      <c r="AE512" s="64"/>
      <c r="AF512" s="64"/>
      <c r="AG512" s="64"/>
      <c r="AH512" s="64"/>
      <c r="AI512" s="64"/>
      <c r="AJ512" s="64"/>
      <c r="AK512" s="64"/>
      <c r="AL512" s="64"/>
      <c r="AM512" s="64"/>
      <c r="AN512" s="64"/>
      <c r="AO512" s="64"/>
      <c r="AP512" s="64"/>
      <c r="AQ512" s="64"/>
      <c r="AR512" s="64"/>
      <c r="AS512" s="64"/>
      <c r="AT512" s="64"/>
      <c r="AU512" s="64"/>
      <c r="AV512" s="64"/>
      <c r="AW512" s="64"/>
      <c r="AX512" s="64"/>
      <c r="AY512" s="64"/>
      <c r="AZ512" s="64"/>
      <c r="BA512" s="64"/>
      <c r="BB512" s="64"/>
      <c r="BC512" s="64"/>
      <c r="BD512" s="64"/>
      <c r="BE512" s="64"/>
      <c r="BF512" s="64"/>
      <c r="BG512" s="64"/>
      <c r="BH512" s="64"/>
      <c r="BI512" s="64"/>
      <c r="BJ512" s="64"/>
      <c r="BK512" s="64"/>
      <c r="BL512" s="64"/>
      <c r="BM512" s="64"/>
      <c r="BN512" s="64"/>
      <c r="BO512" s="64"/>
      <c r="BP512" s="64"/>
      <c r="BQ512" s="64"/>
      <c r="BR512" s="64"/>
      <c r="BS512" s="64"/>
      <c r="BT512" s="64"/>
      <c r="BU512" s="64"/>
      <c r="BV512" s="64"/>
      <c r="BW512" s="64"/>
      <c r="BX512" s="64"/>
      <c r="BY512" s="64"/>
      <c r="BZ512" s="64"/>
      <c r="CA512" s="64"/>
      <c r="CB512" s="64"/>
      <c r="CC512" s="64"/>
      <c r="CD512" s="64"/>
      <c r="CE512" s="64"/>
      <c r="CF512" s="64"/>
      <c r="CG512" s="64"/>
      <c r="CH512" s="64"/>
      <c r="CI512" s="64"/>
      <c r="CJ512" s="64"/>
      <c r="CK512" s="64"/>
      <c r="CL512" s="64"/>
      <c r="CM512" s="64"/>
      <c r="CN512" s="64"/>
      <c r="CO512" s="64"/>
      <c r="CP512" s="64"/>
      <c r="CQ512" s="64"/>
      <c r="CR512" s="64"/>
      <c r="CS512" s="64"/>
      <c r="CT512" s="64"/>
      <c r="CU512" s="64"/>
      <c r="CV512" s="64"/>
      <c r="CW512" s="64"/>
      <c r="CX512" s="64"/>
      <c r="CY512" s="64"/>
      <c r="CZ512" s="64"/>
      <c r="DA512" s="64"/>
      <c r="DB512" s="64"/>
      <c r="DC512" s="64"/>
      <c r="DD512" s="64"/>
      <c r="DE512" s="64"/>
      <c r="DF512" s="64"/>
      <c r="DG512" s="64"/>
      <c r="DH512" s="64"/>
      <c r="DI512" s="64"/>
      <c r="DJ512" s="64"/>
      <c r="DK512" s="64"/>
      <c r="DL512" s="64"/>
      <c r="DM512" s="64"/>
      <c r="DN512" s="64"/>
      <c r="DO512" s="64"/>
      <c r="DP512" s="64"/>
      <c r="DQ512" s="64"/>
      <c r="DR512" s="64"/>
      <c r="DS512" s="64"/>
      <c r="DT512" s="64"/>
      <c r="DU512" s="64"/>
      <c r="DV512" s="64"/>
      <c r="DW512" s="64"/>
      <c r="DX512" s="64"/>
      <c r="DY512" s="64"/>
      <c r="DZ512" s="64"/>
      <c r="EA512" s="64"/>
      <c r="EB512" s="64"/>
      <c r="EC512" s="64"/>
      <c r="ED512" s="64"/>
      <c r="EE512" s="64"/>
      <c r="EF512" s="64"/>
      <c r="EG512" s="64"/>
      <c r="EH512" s="64"/>
      <c r="EI512" s="64"/>
      <c r="EJ512" s="64"/>
      <c r="EK512" s="64"/>
      <c r="EL512" s="64"/>
      <c r="EM512" s="64"/>
      <c r="EN512" s="64"/>
      <c r="EO512" s="64"/>
      <c r="EP512" s="64"/>
      <c r="EQ512" s="64"/>
      <c r="ER512" s="64"/>
      <c r="ES512" s="64"/>
      <c r="ET512" s="64"/>
      <c r="EU512" s="64"/>
      <c r="EV512" s="64"/>
      <c r="EW512" s="64"/>
      <c r="EX512" s="64"/>
      <c r="EY512" s="64"/>
      <c r="EZ512" s="64"/>
      <c r="FA512" s="64"/>
      <c r="FB512" s="64"/>
      <c r="FC512" s="64"/>
      <c r="FD512" s="64"/>
      <c r="FE512" s="64"/>
      <c r="FF512" s="64"/>
      <c r="FG512" s="64"/>
      <c r="FH512" s="64"/>
      <c r="FI512" s="64"/>
      <c r="FJ512" s="64"/>
      <c r="FK512" s="64"/>
      <c r="FL512" s="64"/>
      <c r="FM512" s="64"/>
      <c r="FN512" s="64"/>
    </row>
    <row r="513" spans="1:170" s="33" customFormat="1" x14ac:dyDescent="0.25">
      <c r="A513" s="153"/>
      <c r="B513" s="154" t="s">
        <v>21</v>
      </c>
      <c r="C513" s="155"/>
      <c r="D513" s="156">
        <v>2</v>
      </c>
      <c r="E513" s="157">
        <v>2</v>
      </c>
      <c r="F513" s="156"/>
      <c r="G513" s="157"/>
      <c r="H513" s="156"/>
      <c r="I513" s="158"/>
      <c r="J513" s="352"/>
      <c r="K513" s="70">
        <f t="shared" si="7"/>
        <v>0</v>
      </c>
      <c r="L513" s="70"/>
      <c r="M513" s="70"/>
      <c r="N513" s="70"/>
      <c r="O513" s="64"/>
      <c r="P513" s="64"/>
      <c r="Q513" s="64"/>
      <c r="R513" s="64"/>
      <c r="S513" s="64"/>
      <c r="T513" s="64"/>
      <c r="U513" s="64"/>
      <c r="V513" s="64"/>
      <c r="W513" s="64"/>
      <c r="X513" s="64"/>
      <c r="Y513" s="64"/>
      <c r="Z513" s="64"/>
      <c r="AA513" s="64"/>
      <c r="AB513" s="64"/>
      <c r="AC513" s="64"/>
      <c r="AD513" s="64"/>
      <c r="AE513" s="64"/>
      <c r="AF513" s="64"/>
      <c r="AG513" s="64"/>
      <c r="AH513" s="64"/>
      <c r="AI513" s="64"/>
      <c r="AJ513" s="64"/>
      <c r="AK513" s="64"/>
      <c r="AL513" s="64"/>
      <c r="AM513" s="64"/>
      <c r="AN513" s="64"/>
      <c r="AO513" s="64"/>
      <c r="AP513" s="64"/>
      <c r="AQ513" s="64"/>
      <c r="AR513" s="64"/>
      <c r="AS513" s="64"/>
      <c r="AT513" s="64"/>
      <c r="AU513" s="64"/>
      <c r="AV513" s="64"/>
      <c r="AW513" s="64"/>
      <c r="AX513" s="64"/>
      <c r="AY513" s="64"/>
      <c r="AZ513" s="64"/>
      <c r="BA513" s="64"/>
      <c r="BB513" s="64"/>
      <c r="BC513" s="64"/>
      <c r="BD513" s="64"/>
      <c r="BE513" s="64"/>
      <c r="BF513" s="64"/>
      <c r="BG513" s="64"/>
      <c r="BH513" s="64"/>
      <c r="BI513" s="64"/>
      <c r="BJ513" s="64"/>
      <c r="BK513" s="64"/>
      <c r="BL513" s="64"/>
      <c r="BM513" s="64"/>
      <c r="BN513" s="64"/>
      <c r="BO513" s="64"/>
      <c r="BP513" s="64"/>
      <c r="BQ513" s="64"/>
      <c r="BR513" s="64"/>
      <c r="BS513" s="64"/>
      <c r="BT513" s="64"/>
      <c r="BU513" s="64"/>
      <c r="BV513" s="64"/>
      <c r="BW513" s="64"/>
      <c r="BX513" s="64"/>
      <c r="BY513" s="64"/>
      <c r="BZ513" s="64"/>
      <c r="CA513" s="64"/>
      <c r="CB513" s="64"/>
      <c r="CC513" s="64"/>
      <c r="CD513" s="64"/>
      <c r="CE513" s="64"/>
      <c r="CF513" s="64"/>
      <c r="CG513" s="64"/>
      <c r="CH513" s="64"/>
      <c r="CI513" s="64"/>
      <c r="CJ513" s="64"/>
      <c r="CK513" s="64"/>
      <c r="CL513" s="64"/>
      <c r="CM513" s="64"/>
      <c r="CN513" s="64"/>
      <c r="CO513" s="64"/>
      <c r="CP513" s="64"/>
      <c r="CQ513" s="64"/>
      <c r="CR513" s="64"/>
      <c r="CS513" s="64"/>
      <c r="CT513" s="64"/>
      <c r="CU513" s="64"/>
      <c r="CV513" s="64"/>
      <c r="CW513" s="64"/>
      <c r="CX513" s="64"/>
      <c r="CY513" s="64"/>
      <c r="CZ513" s="64"/>
      <c r="DA513" s="64"/>
      <c r="DB513" s="64"/>
      <c r="DC513" s="64"/>
      <c r="DD513" s="64"/>
      <c r="DE513" s="64"/>
      <c r="DF513" s="64"/>
      <c r="DG513" s="64"/>
      <c r="DH513" s="64"/>
      <c r="DI513" s="64"/>
      <c r="DJ513" s="64"/>
      <c r="DK513" s="64"/>
      <c r="DL513" s="64"/>
      <c r="DM513" s="64"/>
      <c r="DN513" s="64"/>
      <c r="DO513" s="64"/>
      <c r="DP513" s="64"/>
      <c r="DQ513" s="64"/>
      <c r="DR513" s="64"/>
      <c r="DS513" s="64"/>
      <c r="DT513" s="64"/>
      <c r="DU513" s="64"/>
      <c r="DV513" s="64"/>
      <c r="DW513" s="64"/>
      <c r="DX513" s="64"/>
      <c r="DY513" s="64"/>
      <c r="DZ513" s="64"/>
      <c r="EA513" s="64"/>
      <c r="EB513" s="64"/>
      <c r="EC513" s="64"/>
      <c r="ED513" s="64"/>
      <c r="EE513" s="64"/>
      <c r="EF513" s="64"/>
      <c r="EG513" s="64"/>
      <c r="EH513" s="64"/>
      <c r="EI513" s="64"/>
      <c r="EJ513" s="64"/>
      <c r="EK513" s="64"/>
      <c r="EL513" s="64"/>
      <c r="EM513" s="64"/>
      <c r="EN513" s="64"/>
      <c r="EO513" s="64"/>
      <c r="EP513" s="64"/>
      <c r="EQ513" s="64"/>
      <c r="ER513" s="64"/>
      <c r="ES513" s="64"/>
      <c r="ET513" s="64"/>
      <c r="EU513" s="64"/>
      <c r="EV513" s="64"/>
      <c r="EW513" s="64"/>
      <c r="EX513" s="64"/>
      <c r="EY513" s="64"/>
      <c r="EZ513" s="64"/>
      <c r="FA513" s="64"/>
      <c r="FB513" s="64"/>
      <c r="FC513" s="64"/>
      <c r="FD513" s="64"/>
      <c r="FE513" s="64"/>
      <c r="FF513" s="64"/>
      <c r="FG513" s="64"/>
      <c r="FH513" s="64"/>
      <c r="FI513" s="64"/>
      <c r="FJ513" s="64"/>
      <c r="FK513" s="64"/>
      <c r="FL513" s="64"/>
      <c r="FM513" s="64"/>
      <c r="FN513" s="64"/>
    </row>
    <row r="514" spans="1:170" s="33" customFormat="1" x14ac:dyDescent="0.25">
      <c r="A514" s="153"/>
      <c r="B514" s="154" t="s">
        <v>13</v>
      </c>
      <c r="C514" s="155"/>
      <c r="D514" s="156">
        <v>0.2</v>
      </c>
      <c r="E514" s="157">
        <v>0.2</v>
      </c>
      <c r="F514" s="156"/>
      <c r="G514" s="157"/>
      <c r="H514" s="156"/>
      <c r="I514" s="158"/>
      <c r="J514" s="352"/>
      <c r="K514" s="70">
        <f t="shared" si="7"/>
        <v>0</v>
      </c>
      <c r="L514" s="70"/>
      <c r="M514" s="70"/>
      <c r="N514" s="70"/>
      <c r="O514" s="64"/>
      <c r="P514" s="64"/>
      <c r="Q514" s="64"/>
      <c r="R514" s="64"/>
      <c r="S514" s="64"/>
      <c r="T514" s="64"/>
      <c r="U514" s="64"/>
      <c r="V514" s="64"/>
      <c r="W514" s="64"/>
      <c r="X514" s="64"/>
      <c r="Y514" s="64"/>
      <c r="Z514" s="64"/>
      <c r="AA514" s="64"/>
      <c r="AB514" s="64"/>
      <c r="AC514" s="64"/>
      <c r="AD514" s="64"/>
      <c r="AE514" s="64"/>
      <c r="AF514" s="64"/>
      <c r="AG514" s="64"/>
      <c r="AH514" s="64"/>
      <c r="AI514" s="64"/>
      <c r="AJ514" s="64"/>
      <c r="AK514" s="64"/>
      <c r="AL514" s="64"/>
      <c r="AM514" s="64"/>
      <c r="AN514" s="64"/>
      <c r="AO514" s="64"/>
      <c r="AP514" s="64"/>
      <c r="AQ514" s="64"/>
      <c r="AR514" s="64"/>
      <c r="AS514" s="64"/>
      <c r="AT514" s="64"/>
      <c r="AU514" s="64"/>
      <c r="AV514" s="64"/>
      <c r="AW514" s="64"/>
      <c r="AX514" s="64"/>
      <c r="AY514" s="64"/>
      <c r="AZ514" s="64"/>
      <c r="BA514" s="64"/>
      <c r="BB514" s="64"/>
      <c r="BC514" s="64"/>
      <c r="BD514" s="64"/>
      <c r="BE514" s="64"/>
      <c r="BF514" s="64"/>
      <c r="BG514" s="64"/>
      <c r="BH514" s="64"/>
      <c r="BI514" s="64"/>
      <c r="BJ514" s="64"/>
      <c r="BK514" s="64"/>
      <c r="BL514" s="64"/>
      <c r="BM514" s="64"/>
      <c r="BN514" s="64"/>
      <c r="BO514" s="64"/>
      <c r="BP514" s="64"/>
      <c r="BQ514" s="64"/>
      <c r="BR514" s="64"/>
      <c r="BS514" s="64"/>
      <c r="BT514" s="64"/>
      <c r="BU514" s="64"/>
      <c r="BV514" s="64"/>
      <c r="BW514" s="64"/>
      <c r="BX514" s="64"/>
      <c r="BY514" s="64"/>
      <c r="BZ514" s="64"/>
      <c r="CA514" s="64"/>
      <c r="CB514" s="64"/>
      <c r="CC514" s="64"/>
      <c r="CD514" s="64"/>
      <c r="CE514" s="64"/>
      <c r="CF514" s="64"/>
      <c r="CG514" s="64"/>
      <c r="CH514" s="64"/>
      <c r="CI514" s="64"/>
      <c r="CJ514" s="64"/>
      <c r="CK514" s="64"/>
      <c r="CL514" s="64"/>
      <c r="CM514" s="64"/>
      <c r="CN514" s="64"/>
      <c r="CO514" s="64"/>
      <c r="CP514" s="64"/>
      <c r="CQ514" s="64"/>
      <c r="CR514" s="64"/>
      <c r="CS514" s="64"/>
      <c r="CT514" s="64"/>
      <c r="CU514" s="64"/>
      <c r="CV514" s="64"/>
      <c r="CW514" s="64"/>
      <c r="CX514" s="64"/>
      <c r="CY514" s="64"/>
      <c r="CZ514" s="64"/>
      <c r="DA514" s="64"/>
      <c r="DB514" s="64"/>
      <c r="DC514" s="64"/>
      <c r="DD514" s="64"/>
      <c r="DE514" s="64"/>
      <c r="DF514" s="64"/>
      <c r="DG514" s="64"/>
      <c r="DH514" s="64"/>
      <c r="DI514" s="64"/>
      <c r="DJ514" s="64"/>
      <c r="DK514" s="64"/>
      <c r="DL514" s="64"/>
      <c r="DM514" s="64"/>
      <c r="DN514" s="64"/>
      <c r="DO514" s="64"/>
      <c r="DP514" s="64"/>
      <c r="DQ514" s="64"/>
      <c r="DR514" s="64"/>
      <c r="DS514" s="64"/>
      <c r="DT514" s="64"/>
      <c r="DU514" s="64"/>
      <c r="DV514" s="64"/>
      <c r="DW514" s="64"/>
      <c r="DX514" s="64"/>
      <c r="DY514" s="64"/>
      <c r="DZ514" s="64"/>
      <c r="EA514" s="64"/>
      <c r="EB514" s="64"/>
      <c r="EC514" s="64"/>
      <c r="ED514" s="64"/>
      <c r="EE514" s="64"/>
      <c r="EF514" s="64"/>
      <c r="EG514" s="64"/>
      <c r="EH514" s="64"/>
      <c r="EI514" s="64"/>
      <c r="EJ514" s="64"/>
      <c r="EK514" s="64"/>
      <c r="EL514" s="64"/>
      <c r="EM514" s="64"/>
      <c r="EN514" s="64"/>
      <c r="EO514" s="64"/>
      <c r="EP514" s="64"/>
      <c r="EQ514" s="64"/>
      <c r="ER514" s="64"/>
      <c r="ES514" s="64"/>
      <c r="ET514" s="64"/>
      <c r="EU514" s="64"/>
      <c r="EV514" s="64"/>
      <c r="EW514" s="64"/>
      <c r="EX514" s="64"/>
      <c r="EY514" s="64"/>
      <c r="EZ514" s="64"/>
      <c r="FA514" s="64"/>
      <c r="FB514" s="64"/>
      <c r="FC514" s="64"/>
      <c r="FD514" s="64"/>
      <c r="FE514" s="64"/>
      <c r="FF514" s="64"/>
      <c r="FG514" s="64"/>
      <c r="FH514" s="64"/>
      <c r="FI514" s="64"/>
      <c r="FJ514" s="64"/>
      <c r="FK514" s="64"/>
      <c r="FL514" s="64"/>
      <c r="FM514" s="64"/>
      <c r="FN514" s="64"/>
    </row>
    <row r="515" spans="1:170" ht="22.5" customHeight="1" x14ac:dyDescent="0.25">
      <c r="A515" s="350" t="s">
        <v>143</v>
      </c>
      <c r="B515" s="351"/>
      <c r="C515" s="203" t="s">
        <v>258</v>
      </c>
      <c r="D515" s="219"/>
      <c r="E515" s="168"/>
      <c r="F515" s="168">
        <v>3.6</v>
      </c>
      <c r="G515" s="168">
        <v>10.28</v>
      </c>
      <c r="H515" s="168">
        <v>4.3600000000000003</v>
      </c>
      <c r="I515" s="168">
        <v>124</v>
      </c>
      <c r="J515" s="164" t="s">
        <v>293</v>
      </c>
    </row>
    <row r="516" spans="1:170" x14ac:dyDescent="0.25">
      <c r="A516" s="153"/>
      <c r="B516" s="166" t="s">
        <v>65</v>
      </c>
      <c r="C516" s="203"/>
      <c r="D516" s="219">
        <v>16</v>
      </c>
      <c r="E516" s="168">
        <v>16</v>
      </c>
      <c r="F516" s="168"/>
      <c r="G516" s="168"/>
      <c r="H516" s="168"/>
      <c r="I516" s="168"/>
      <c r="J516" s="164"/>
    </row>
    <row r="517" spans="1:170" x14ac:dyDescent="0.25">
      <c r="A517" s="153"/>
      <c r="B517" s="166" t="s">
        <v>20</v>
      </c>
      <c r="C517" s="203"/>
      <c r="D517" s="219">
        <v>23.8</v>
      </c>
      <c r="E517" s="168">
        <v>20</v>
      </c>
      <c r="F517" s="168"/>
      <c r="G517" s="168"/>
      <c r="H517" s="168"/>
      <c r="I517" s="168"/>
      <c r="J517" s="164"/>
    </row>
    <row r="518" spans="1:170" x14ac:dyDescent="0.25">
      <c r="A518" s="153"/>
      <c r="B518" s="166" t="s">
        <v>14</v>
      </c>
      <c r="C518" s="203"/>
      <c r="D518" s="219">
        <v>4</v>
      </c>
      <c r="E518" s="168">
        <v>4</v>
      </c>
      <c r="F518" s="168"/>
      <c r="G518" s="168"/>
      <c r="H518" s="168"/>
      <c r="I518" s="168"/>
      <c r="J518" s="164"/>
    </row>
    <row r="519" spans="1:170" x14ac:dyDescent="0.25">
      <c r="A519" s="153"/>
      <c r="B519" s="166" t="s">
        <v>13</v>
      </c>
      <c r="C519" s="203"/>
      <c r="D519" s="219">
        <v>1.2</v>
      </c>
      <c r="E519" s="168">
        <v>1.2</v>
      </c>
      <c r="F519" s="168"/>
      <c r="G519" s="168"/>
      <c r="H519" s="168"/>
      <c r="I519" s="168"/>
      <c r="J519" s="164"/>
    </row>
    <row r="520" spans="1:170" x14ac:dyDescent="0.25">
      <c r="A520" s="153"/>
      <c r="B520" s="166" t="s">
        <v>164</v>
      </c>
      <c r="C520" s="203"/>
      <c r="D520" s="219">
        <v>2.0499999999999998</v>
      </c>
      <c r="E520" s="168">
        <v>1.6</v>
      </c>
      <c r="F520" s="168"/>
      <c r="G520" s="168"/>
      <c r="H520" s="168"/>
      <c r="I520" s="168"/>
      <c r="J520" s="164"/>
    </row>
    <row r="521" spans="1:170" x14ac:dyDescent="0.25">
      <c r="A521" s="153"/>
      <c r="B521" s="166" t="s">
        <v>12</v>
      </c>
      <c r="C521" s="203"/>
      <c r="D521" s="219">
        <v>160</v>
      </c>
      <c r="E521" s="168">
        <v>160</v>
      </c>
      <c r="F521" s="168"/>
      <c r="G521" s="168"/>
      <c r="H521" s="168"/>
      <c r="I521" s="168"/>
      <c r="J521" s="164"/>
    </row>
    <row r="522" spans="1:170" x14ac:dyDescent="0.25">
      <c r="A522" s="153"/>
      <c r="B522" s="154" t="s">
        <v>99</v>
      </c>
      <c r="C522" s="203"/>
      <c r="D522" s="219"/>
      <c r="E522" s="168"/>
      <c r="F522" s="168"/>
      <c r="G522" s="168"/>
      <c r="H522" s="168"/>
      <c r="I522" s="168"/>
      <c r="J522" s="164"/>
    </row>
    <row r="523" spans="1:170" x14ac:dyDescent="0.25">
      <c r="A523" s="153"/>
      <c r="B523" s="166" t="s">
        <v>27</v>
      </c>
      <c r="C523" s="203"/>
      <c r="D523" s="219">
        <v>28.7</v>
      </c>
      <c r="E523" s="168">
        <v>24.1</v>
      </c>
      <c r="F523" s="168"/>
      <c r="G523" s="168"/>
      <c r="H523" s="168"/>
      <c r="I523" s="168"/>
      <c r="J523" s="164"/>
    </row>
    <row r="524" spans="1:170" x14ac:dyDescent="0.25">
      <c r="A524" s="153"/>
      <c r="B524" s="166" t="s">
        <v>14</v>
      </c>
      <c r="C524" s="203"/>
      <c r="D524" s="219">
        <v>4.0999999999999996</v>
      </c>
      <c r="E524" s="168">
        <v>4.0999999999999996</v>
      </c>
      <c r="F524" s="168"/>
      <c r="G524" s="168"/>
      <c r="H524" s="168"/>
      <c r="I524" s="168"/>
      <c r="J524" s="164"/>
    </row>
    <row r="525" spans="1:170" x14ac:dyDescent="0.25">
      <c r="A525" s="153"/>
      <c r="B525" s="154" t="s">
        <v>100</v>
      </c>
      <c r="C525" s="203"/>
      <c r="D525" s="219"/>
      <c r="E525" s="168"/>
      <c r="F525" s="168"/>
      <c r="G525" s="168"/>
      <c r="H525" s="168"/>
      <c r="I525" s="168"/>
      <c r="J525" s="164"/>
    </row>
    <row r="526" spans="1:170" x14ac:dyDescent="0.25">
      <c r="A526" s="153"/>
      <c r="B526" s="166" t="s">
        <v>101</v>
      </c>
      <c r="C526" s="203"/>
      <c r="D526" s="219">
        <v>22.8</v>
      </c>
      <c r="E526" s="168">
        <v>22.8</v>
      </c>
      <c r="F526" s="168"/>
      <c r="G526" s="168"/>
      <c r="H526" s="168"/>
      <c r="I526" s="168"/>
      <c r="J526" s="164"/>
    </row>
    <row r="527" spans="1:170" x14ac:dyDescent="0.25">
      <c r="A527" s="153"/>
      <c r="B527" s="166" t="s">
        <v>20</v>
      </c>
      <c r="C527" s="203"/>
      <c r="D527" s="219">
        <v>4.28</v>
      </c>
      <c r="E527" s="168">
        <v>3.6</v>
      </c>
      <c r="F527" s="168"/>
      <c r="G527" s="168"/>
      <c r="H527" s="168"/>
      <c r="I527" s="168"/>
      <c r="J527" s="164"/>
    </row>
    <row r="528" spans="1:170" x14ac:dyDescent="0.25">
      <c r="A528" s="153"/>
      <c r="B528" s="166" t="s">
        <v>13</v>
      </c>
      <c r="C528" s="203"/>
      <c r="D528" s="219">
        <v>0.2</v>
      </c>
      <c r="E528" s="168">
        <v>0.2</v>
      </c>
      <c r="F528" s="168"/>
      <c r="G528" s="168"/>
      <c r="H528" s="168"/>
      <c r="I528" s="168"/>
      <c r="J528" s="164"/>
    </row>
    <row r="529" spans="1:14" x14ac:dyDescent="0.25">
      <c r="A529" s="153"/>
      <c r="B529" s="166" t="s">
        <v>28</v>
      </c>
      <c r="C529" s="203"/>
      <c r="D529" s="219">
        <v>2</v>
      </c>
      <c r="E529" s="168">
        <v>2</v>
      </c>
      <c r="F529" s="168"/>
      <c r="G529" s="168"/>
      <c r="H529" s="168"/>
      <c r="I529" s="168"/>
      <c r="J529" s="164"/>
    </row>
    <row r="530" spans="1:14" x14ac:dyDescent="0.25">
      <c r="A530" s="153" t="s">
        <v>179</v>
      </c>
      <c r="B530" s="166"/>
      <c r="C530" s="167">
        <v>80</v>
      </c>
      <c r="D530" s="168"/>
      <c r="E530" s="169"/>
      <c r="F530" s="168">
        <v>13.5</v>
      </c>
      <c r="G530" s="168">
        <v>9.9</v>
      </c>
      <c r="H530" s="168">
        <v>6.7</v>
      </c>
      <c r="I530" s="205">
        <v>170</v>
      </c>
      <c r="J530" s="165" t="s">
        <v>224</v>
      </c>
    </row>
    <row r="531" spans="1:14" x14ac:dyDescent="0.25">
      <c r="A531" s="153"/>
      <c r="B531" s="166" t="s">
        <v>124</v>
      </c>
      <c r="C531" s="204"/>
      <c r="D531" s="168">
        <v>65.8</v>
      </c>
      <c r="E531" s="169">
        <v>65.8</v>
      </c>
      <c r="F531" s="168"/>
      <c r="G531" s="168"/>
      <c r="H531" s="168"/>
      <c r="I531" s="205"/>
      <c r="J531" s="363"/>
    </row>
    <row r="532" spans="1:14" x14ac:dyDescent="0.25">
      <c r="A532" s="153"/>
      <c r="B532" s="166" t="s">
        <v>48</v>
      </c>
      <c r="C532" s="204"/>
      <c r="D532" s="168">
        <v>15.83</v>
      </c>
      <c r="E532" s="169">
        <v>13.3</v>
      </c>
      <c r="F532" s="168"/>
      <c r="G532" s="168"/>
      <c r="H532" s="168"/>
      <c r="I532" s="168"/>
      <c r="J532" s="363"/>
    </row>
    <row r="533" spans="1:14" s="64" customFormat="1" x14ac:dyDescent="0.25">
      <c r="A533" s="153"/>
      <c r="B533" s="166" t="s">
        <v>125</v>
      </c>
      <c r="C533" s="204"/>
      <c r="D533" s="168">
        <v>40</v>
      </c>
      <c r="E533" s="169"/>
      <c r="F533" s="168"/>
      <c r="G533" s="168"/>
      <c r="H533" s="168"/>
      <c r="I533" s="205"/>
      <c r="J533" s="363"/>
      <c r="K533" s="70"/>
      <c r="L533" s="70"/>
      <c r="M533" s="70"/>
      <c r="N533" s="70"/>
    </row>
    <row r="534" spans="1:14" s="64" customFormat="1" x14ac:dyDescent="0.25">
      <c r="A534" s="153"/>
      <c r="B534" s="166" t="s">
        <v>28</v>
      </c>
      <c r="C534" s="204"/>
      <c r="D534" s="168">
        <v>30.2</v>
      </c>
      <c r="E534" s="169">
        <v>30.2</v>
      </c>
      <c r="F534" s="168"/>
      <c r="G534" s="168"/>
      <c r="H534" s="168"/>
      <c r="I534" s="205"/>
      <c r="J534" s="363"/>
      <c r="K534" s="70"/>
      <c r="L534" s="70"/>
      <c r="M534" s="70"/>
      <c r="N534" s="70"/>
    </row>
    <row r="535" spans="1:14" ht="15" customHeight="1" x14ac:dyDescent="0.25">
      <c r="A535" s="153"/>
      <c r="B535" s="166" t="s">
        <v>48</v>
      </c>
      <c r="C535" s="204"/>
      <c r="D535" s="168">
        <v>16.899999999999999</v>
      </c>
      <c r="E535" s="169">
        <v>14.2</v>
      </c>
      <c r="F535" s="168"/>
      <c r="G535" s="168"/>
      <c r="H535" s="168"/>
      <c r="I535" s="205"/>
      <c r="J535" s="363"/>
    </row>
    <row r="536" spans="1:14" x14ac:dyDescent="0.25">
      <c r="A536" s="153"/>
      <c r="B536" s="166" t="s">
        <v>77</v>
      </c>
      <c r="C536" s="204"/>
      <c r="D536" s="168">
        <v>3.55</v>
      </c>
      <c r="E536" s="169">
        <v>3.55</v>
      </c>
      <c r="F536" s="205"/>
      <c r="G536" s="168"/>
      <c r="H536" s="169"/>
      <c r="I536" s="205"/>
      <c r="J536" s="363"/>
    </row>
    <row r="537" spans="1:14" x14ac:dyDescent="0.25">
      <c r="A537" s="153"/>
      <c r="B537" s="166" t="s">
        <v>13</v>
      </c>
      <c r="C537" s="204"/>
      <c r="D537" s="168">
        <v>1.3</v>
      </c>
      <c r="E537" s="169">
        <v>1.3</v>
      </c>
      <c r="F537" s="205"/>
      <c r="G537" s="168"/>
      <c r="H537" s="169"/>
      <c r="I537" s="205"/>
      <c r="J537" s="363"/>
    </row>
    <row r="538" spans="1:14" x14ac:dyDescent="0.25">
      <c r="A538" s="153"/>
      <c r="B538" s="166" t="s">
        <v>41</v>
      </c>
      <c r="C538" s="204"/>
      <c r="D538" s="168">
        <v>40</v>
      </c>
      <c r="E538" s="169"/>
      <c r="F538" s="205"/>
      <c r="G538" s="168"/>
      <c r="H538" s="169"/>
      <c r="I538" s="205"/>
      <c r="J538" s="363"/>
    </row>
    <row r="539" spans="1:14" x14ac:dyDescent="0.25">
      <c r="A539" s="153" t="s">
        <v>88</v>
      </c>
      <c r="B539" s="166"/>
      <c r="C539" s="203" t="s">
        <v>52</v>
      </c>
      <c r="D539" s="219"/>
      <c r="E539" s="168"/>
      <c r="F539" s="205">
        <v>2.92</v>
      </c>
      <c r="G539" s="168">
        <v>8.17</v>
      </c>
      <c r="H539" s="169">
        <v>16.3</v>
      </c>
      <c r="I539" s="205">
        <v>150.4</v>
      </c>
      <c r="J539" s="378" t="s">
        <v>89</v>
      </c>
    </row>
    <row r="540" spans="1:14" x14ac:dyDescent="0.25">
      <c r="A540" s="153"/>
      <c r="B540" s="166" t="s">
        <v>140</v>
      </c>
      <c r="C540" s="203"/>
      <c r="D540" s="219">
        <v>22.5</v>
      </c>
      <c r="E540" s="168">
        <v>22.5</v>
      </c>
      <c r="F540" s="205"/>
      <c r="G540" s="168"/>
      <c r="H540" s="169"/>
      <c r="I540" s="205"/>
      <c r="J540" s="164"/>
    </row>
    <row r="541" spans="1:14" x14ac:dyDescent="0.25">
      <c r="A541" s="153"/>
      <c r="B541" s="166" t="s">
        <v>12</v>
      </c>
      <c r="C541" s="203"/>
      <c r="D541" s="219">
        <v>120</v>
      </c>
      <c r="E541" s="168">
        <v>120</v>
      </c>
      <c r="F541" s="205"/>
      <c r="G541" s="168"/>
      <c r="H541" s="169"/>
      <c r="I541" s="205"/>
      <c r="J541" s="164"/>
    </row>
    <row r="542" spans="1:14" x14ac:dyDescent="0.25">
      <c r="A542" s="153"/>
      <c r="B542" s="166" t="s">
        <v>30</v>
      </c>
      <c r="C542" s="203"/>
      <c r="D542" s="219">
        <v>5</v>
      </c>
      <c r="E542" s="168">
        <v>5</v>
      </c>
      <c r="F542" s="205"/>
      <c r="G542" s="168"/>
      <c r="H542" s="169"/>
      <c r="I542" s="205"/>
      <c r="J542" s="164"/>
    </row>
    <row r="543" spans="1:14" x14ac:dyDescent="0.25">
      <c r="A543" s="153"/>
      <c r="B543" s="166" t="s">
        <v>13</v>
      </c>
      <c r="C543" s="203"/>
      <c r="D543" s="219">
        <v>0.75</v>
      </c>
      <c r="E543" s="168">
        <v>0.75</v>
      </c>
      <c r="F543" s="205"/>
      <c r="G543" s="168"/>
      <c r="H543" s="169"/>
      <c r="I543" s="205"/>
      <c r="J543" s="164"/>
    </row>
    <row r="544" spans="1:14" x14ac:dyDescent="0.25">
      <c r="A544" s="153" t="s">
        <v>79</v>
      </c>
      <c r="B544" s="166"/>
      <c r="C544" s="167">
        <v>200</v>
      </c>
      <c r="D544" s="168"/>
      <c r="E544" s="169"/>
      <c r="F544" s="168">
        <v>0.26</v>
      </c>
      <c r="G544" s="169">
        <v>0.26</v>
      </c>
      <c r="H544" s="168">
        <v>10.27</v>
      </c>
      <c r="I544" s="169">
        <v>44.5</v>
      </c>
      <c r="J544" s="165" t="s">
        <v>246</v>
      </c>
    </row>
    <row r="545" spans="1:61" x14ac:dyDescent="0.25">
      <c r="A545" s="153"/>
      <c r="B545" s="166" t="s">
        <v>104</v>
      </c>
      <c r="C545" s="204"/>
      <c r="D545" s="168">
        <v>73</v>
      </c>
      <c r="E545" s="169">
        <v>64</v>
      </c>
      <c r="F545" s="168"/>
      <c r="G545" s="169"/>
      <c r="H545" s="168"/>
      <c r="I545" s="169"/>
      <c r="J545" s="163"/>
    </row>
    <row r="546" spans="1:61" x14ac:dyDescent="0.25">
      <c r="A546" s="153"/>
      <c r="B546" s="166" t="s">
        <v>28</v>
      </c>
      <c r="C546" s="204"/>
      <c r="D546" s="168">
        <v>162</v>
      </c>
      <c r="E546" s="169">
        <v>162</v>
      </c>
      <c r="F546" s="168"/>
      <c r="G546" s="169"/>
      <c r="H546" s="168"/>
      <c r="I546" s="169"/>
      <c r="J546" s="352"/>
    </row>
    <row r="547" spans="1:61" ht="15.75" thickBot="1" x14ac:dyDescent="0.3">
      <c r="A547" s="214" t="s">
        <v>184</v>
      </c>
      <c r="B547" s="215"/>
      <c r="C547" s="221">
        <v>40</v>
      </c>
      <c r="D547" s="218">
        <v>40</v>
      </c>
      <c r="E547" s="218">
        <v>40</v>
      </c>
      <c r="F547" s="218">
        <v>2.64</v>
      </c>
      <c r="G547" s="218">
        <v>0.48</v>
      </c>
      <c r="H547" s="218">
        <v>14</v>
      </c>
      <c r="I547" s="218">
        <v>71</v>
      </c>
      <c r="J547" s="353"/>
    </row>
    <row r="548" spans="1:61" ht="15.75" thickBot="1" x14ac:dyDescent="0.3">
      <c r="A548" s="207" t="s">
        <v>15</v>
      </c>
      <c r="B548" s="208"/>
      <c r="C548" s="220" t="s">
        <v>183</v>
      </c>
      <c r="D548" s="227"/>
      <c r="E548" s="193"/>
      <c r="F548" s="194">
        <v>23.290000000000003</v>
      </c>
      <c r="G548" s="194">
        <v>32.090000000000003</v>
      </c>
      <c r="H548" s="194">
        <v>52.83</v>
      </c>
      <c r="I548" s="194">
        <v>593.4</v>
      </c>
      <c r="J548" s="343"/>
    </row>
    <row r="549" spans="1:61" x14ac:dyDescent="0.25">
      <c r="A549" s="196"/>
      <c r="B549" s="197" t="s">
        <v>112</v>
      </c>
      <c r="C549" s="210"/>
      <c r="D549" s="181"/>
      <c r="E549" s="181"/>
      <c r="F549" s="181"/>
      <c r="G549" s="181"/>
      <c r="H549" s="181"/>
      <c r="I549" s="181"/>
      <c r="J549" s="344"/>
    </row>
    <row r="550" spans="1:61" x14ac:dyDescent="0.25">
      <c r="A550" s="153" t="s">
        <v>106</v>
      </c>
      <c r="B550" s="166"/>
      <c r="C550" s="171">
        <v>95</v>
      </c>
      <c r="D550" s="169">
        <v>108.3</v>
      </c>
      <c r="E550" s="168">
        <v>95</v>
      </c>
      <c r="F550" s="205">
        <v>0.38</v>
      </c>
      <c r="G550" s="168">
        <v>0.38</v>
      </c>
      <c r="H550" s="169">
        <v>9.31</v>
      </c>
      <c r="I550" s="168">
        <v>42.2</v>
      </c>
      <c r="J550" s="163" t="s">
        <v>107</v>
      </c>
      <c r="K550" s="167"/>
    </row>
    <row r="551" spans="1:61" s="33" customFormat="1" x14ac:dyDescent="0.25">
      <c r="A551" s="153" t="s">
        <v>285</v>
      </c>
      <c r="B551" s="166"/>
      <c r="C551" s="203" t="s">
        <v>84</v>
      </c>
      <c r="D551" s="169"/>
      <c r="E551" s="168"/>
      <c r="F551" s="169">
        <v>12.32</v>
      </c>
      <c r="G551" s="168">
        <v>5.59</v>
      </c>
      <c r="H551" s="169">
        <v>10.25</v>
      </c>
      <c r="I551" s="168">
        <v>140.6</v>
      </c>
      <c r="J551" s="164" t="s">
        <v>218</v>
      </c>
      <c r="K551" s="70"/>
      <c r="L551" s="70"/>
      <c r="M551" s="70"/>
      <c r="N551" s="70"/>
      <c r="O551" s="64"/>
      <c r="P551" s="64"/>
      <c r="Q551" s="64"/>
      <c r="R551" s="64"/>
      <c r="S551" s="64"/>
      <c r="T551" s="64"/>
      <c r="U551" s="64"/>
      <c r="V551" s="64"/>
      <c r="W551" s="64"/>
      <c r="X551" s="64"/>
      <c r="Y551" s="64"/>
      <c r="Z551" s="64"/>
      <c r="AA551" s="64"/>
      <c r="AB551" s="64"/>
      <c r="AC551" s="64"/>
      <c r="AD551" s="64"/>
      <c r="AE551" s="64"/>
      <c r="AF551" s="64"/>
      <c r="AG551" s="64"/>
      <c r="AH551" s="64"/>
      <c r="AI551" s="64"/>
      <c r="AJ551" s="64"/>
      <c r="AK551" s="64"/>
      <c r="AL551" s="64"/>
      <c r="AM551" s="64"/>
      <c r="AN551" s="64"/>
      <c r="AO551" s="64"/>
      <c r="AP551" s="64"/>
      <c r="AQ551" s="64"/>
      <c r="AR551" s="64"/>
      <c r="AS551" s="64"/>
      <c r="AT551" s="64"/>
      <c r="AU551" s="64"/>
      <c r="AV551" s="64"/>
      <c r="AW551" s="64"/>
      <c r="AX551" s="64"/>
      <c r="AY551" s="64"/>
      <c r="AZ551" s="64"/>
      <c r="BA551" s="64"/>
      <c r="BB551" s="64"/>
      <c r="BC551" s="64"/>
      <c r="BD551" s="64"/>
      <c r="BE551" s="64"/>
      <c r="BF551" s="64"/>
      <c r="BG551" s="64"/>
      <c r="BH551" s="64"/>
      <c r="BI551" s="64"/>
    </row>
    <row r="552" spans="1:61" s="33" customFormat="1" x14ac:dyDescent="0.25">
      <c r="A552" s="153"/>
      <c r="B552" s="166" t="s">
        <v>102</v>
      </c>
      <c r="C552" s="203"/>
      <c r="D552" s="169">
        <v>63.13</v>
      </c>
      <c r="E552" s="168">
        <v>59</v>
      </c>
      <c r="F552" s="239"/>
      <c r="G552" s="168"/>
      <c r="H552" s="169"/>
      <c r="I552" s="168"/>
      <c r="J552" s="152"/>
      <c r="K552" s="70"/>
      <c r="L552" s="70"/>
      <c r="M552" s="70"/>
      <c r="N552" s="70"/>
      <c r="O552" s="64"/>
      <c r="P552" s="64"/>
      <c r="Q552" s="64"/>
      <c r="R552" s="64"/>
      <c r="S552" s="64"/>
      <c r="T552" s="64"/>
      <c r="U552" s="64"/>
      <c r="V552" s="64"/>
      <c r="W552" s="64"/>
      <c r="X552" s="64"/>
      <c r="Y552" s="64"/>
      <c r="Z552" s="64"/>
      <c r="AA552" s="64"/>
      <c r="AB552" s="64"/>
      <c r="AC552" s="64"/>
      <c r="AD552" s="64"/>
      <c r="AE552" s="64"/>
      <c r="AF552" s="64"/>
      <c r="AG552" s="64"/>
      <c r="AH552" s="64"/>
      <c r="AI552" s="64"/>
      <c r="AJ552" s="64"/>
      <c r="AK552" s="64"/>
      <c r="AL552" s="64"/>
      <c r="AM552" s="64"/>
      <c r="AN552" s="64"/>
      <c r="AO552" s="64"/>
      <c r="AP552" s="64"/>
      <c r="AQ552" s="64"/>
      <c r="AR552" s="64"/>
      <c r="AS552" s="64"/>
      <c r="AT552" s="64"/>
      <c r="AU552" s="64"/>
      <c r="AV552" s="64"/>
      <c r="AW552" s="64"/>
      <c r="AX552" s="64"/>
      <c r="AY552" s="64"/>
      <c r="AZ552" s="64"/>
      <c r="BA552" s="64"/>
      <c r="BB552" s="64"/>
      <c r="BC552" s="64"/>
      <c r="BD552" s="64"/>
      <c r="BE552" s="64"/>
      <c r="BF552" s="64"/>
      <c r="BG552" s="64"/>
      <c r="BH552" s="64"/>
      <c r="BI552" s="64"/>
    </row>
    <row r="553" spans="1:61" s="33" customFormat="1" x14ac:dyDescent="0.25">
      <c r="A553" s="153"/>
      <c r="B553" s="166" t="s">
        <v>27</v>
      </c>
      <c r="C553" s="203"/>
      <c r="D553" s="169">
        <v>5</v>
      </c>
      <c r="E553" s="168">
        <v>5</v>
      </c>
      <c r="F553" s="239"/>
      <c r="G553" s="168"/>
      <c r="H553" s="169"/>
      <c r="I553" s="168"/>
      <c r="J553" s="164"/>
      <c r="K553" s="70"/>
      <c r="L553" s="70"/>
      <c r="M553" s="70"/>
      <c r="N553" s="70"/>
      <c r="O553" s="64"/>
      <c r="P553" s="64"/>
      <c r="Q553" s="64"/>
      <c r="R553" s="64"/>
      <c r="S553" s="64"/>
      <c r="T553" s="64"/>
      <c r="U553" s="64"/>
      <c r="V553" s="64"/>
      <c r="W553" s="64"/>
      <c r="X553" s="64"/>
      <c r="Y553" s="64"/>
      <c r="Z553" s="64"/>
      <c r="AA553" s="64"/>
      <c r="AB553" s="64"/>
      <c r="AC553" s="64"/>
      <c r="AD553" s="64"/>
      <c r="AE553" s="64"/>
      <c r="AF553" s="64"/>
      <c r="AG553" s="64"/>
      <c r="AH553" s="64"/>
      <c r="AI553" s="64"/>
      <c r="AJ553" s="64"/>
      <c r="AK553" s="64"/>
      <c r="AL553" s="64"/>
      <c r="AM553" s="64"/>
      <c r="AN553" s="64"/>
      <c r="AO553" s="64"/>
      <c r="AP553" s="64"/>
      <c r="AQ553" s="64"/>
      <c r="AR553" s="64"/>
      <c r="AS553" s="64"/>
      <c r="AT553" s="64"/>
      <c r="AU553" s="64"/>
      <c r="AV553" s="64"/>
      <c r="AW553" s="64"/>
      <c r="AX553" s="64"/>
      <c r="AY553" s="64"/>
      <c r="AZ553" s="64"/>
      <c r="BA553" s="64"/>
      <c r="BB553" s="64"/>
      <c r="BC553" s="64"/>
      <c r="BD553" s="64"/>
      <c r="BE553" s="64"/>
      <c r="BF553" s="64"/>
      <c r="BG553" s="64"/>
      <c r="BH553" s="64"/>
      <c r="BI553" s="64"/>
    </row>
    <row r="554" spans="1:61" s="33" customFormat="1" x14ac:dyDescent="0.25">
      <c r="A554" s="153"/>
      <c r="B554" s="166" t="s">
        <v>20</v>
      </c>
      <c r="C554" s="203"/>
      <c r="D554" s="169">
        <v>17.850000000000001</v>
      </c>
      <c r="E554" s="168">
        <v>15</v>
      </c>
      <c r="F554" s="239"/>
      <c r="G554" s="168"/>
      <c r="H554" s="169"/>
      <c r="I554" s="168"/>
      <c r="J554" s="164"/>
      <c r="K554" s="70"/>
      <c r="L554" s="70"/>
      <c r="M554" s="70"/>
      <c r="N554" s="70"/>
      <c r="O554" s="64"/>
      <c r="P554" s="64"/>
      <c r="Q554" s="64"/>
      <c r="R554" s="64"/>
      <c r="S554" s="64"/>
      <c r="T554" s="64"/>
      <c r="U554" s="64"/>
      <c r="V554" s="64"/>
      <c r="W554" s="64"/>
      <c r="X554" s="64"/>
      <c r="Y554" s="64"/>
      <c r="Z554" s="64"/>
      <c r="AA554" s="64"/>
      <c r="AB554" s="64"/>
      <c r="AC554" s="64"/>
      <c r="AD554" s="64"/>
      <c r="AE554" s="64"/>
      <c r="AF554" s="64"/>
      <c r="AG554" s="64"/>
      <c r="AH554" s="64"/>
      <c r="AI554" s="64"/>
      <c r="AJ554" s="64"/>
      <c r="AK554" s="64"/>
      <c r="AL554" s="64"/>
      <c r="AM554" s="64"/>
      <c r="AN554" s="64"/>
      <c r="AO554" s="64"/>
      <c r="AP554" s="64"/>
      <c r="AQ554" s="64"/>
      <c r="AR554" s="64"/>
      <c r="AS554" s="64"/>
      <c r="AT554" s="64"/>
      <c r="AU554" s="64"/>
      <c r="AV554" s="64"/>
      <c r="AW554" s="64"/>
      <c r="AX554" s="64"/>
      <c r="AY554" s="64"/>
      <c r="AZ554" s="64"/>
      <c r="BA554" s="64"/>
      <c r="BB554" s="64"/>
      <c r="BC554" s="64"/>
      <c r="BD554" s="64"/>
      <c r="BE554" s="64"/>
      <c r="BF554" s="64"/>
      <c r="BG554" s="64"/>
      <c r="BH554" s="64"/>
      <c r="BI554" s="64"/>
    </row>
    <row r="555" spans="1:61" s="33" customFormat="1" x14ac:dyDescent="0.25">
      <c r="A555" s="153"/>
      <c r="B555" s="166" t="s">
        <v>12</v>
      </c>
      <c r="C555" s="203"/>
      <c r="D555" s="169">
        <v>18</v>
      </c>
      <c r="E555" s="168">
        <v>18</v>
      </c>
      <c r="F555" s="239"/>
      <c r="G555" s="168"/>
      <c r="H555" s="169"/>
      <c r="I555" s="168"/>
      <c r="J555" s="164"/>
      <c r="K555" s="70"/>
      <c r="L555" s="70"/>
      <c r="M555" s="70"/>
      <c r="N555" s="70"/>
      <c r="O555" s="64"/>
      <c r="P555" s="64"/>
      <c r="Q555" s="64"/>
      <c r="R555" s="64"/>
      <c r="S555" s="64"/>
      <c r="T555" s="64"/>
      <c r="U555" s="64"/>
      <c r="V555" s="64"/>
      <c r="W555" s="64"/>
      <c r="X555" s="64"/>
      <c r="Y555" s="64"/>
      <c r="Z555" s="64"/>
      <c r="AA555" s="64"/>
      <c r="AB555" s="64"/>
      <c r="AC555" s="64"/>
      <c r="AD555" s="64"/>
      <c r="AE555" s="64"/>
      <c r="AF555" s="64"/>
      <c r="AG555" s="64"/>
      <c r="AH555" s="64"/>
      <c r="AI555" s="64"/>
      <c r="AJ555" s="64"/>
      <c r="AK555" s="64"/>
      <c r="AL555" s="64"/>
      <c r="AM555" s="64"/>
      <c r="AN555" s="64"/>
      <c r="AO555" s="64"/>
      <c r="AP555" s="64"/>
      <c r="AQ555" s="64"/>
      <c r="AR555" s="64"/>
      <c r="AS555" s="64"/>
      <c r="AT555" s="64"/>
      <c r="AU555" s="64"/>
      <c r="AV555" s="64"/>
      <c r="AW555" s="64"/>
      <c r="AX555" s="64"/>
      <c r="AY555" s="64"/>
      <c r="AZ555" s="64"/>
      <c r="BA555" s="64"/>
      <c r="BB555" s="64"/>
      <c r="BC555" s="64"/>
      <c r="BD555" s="64"/>
      <c r="BE555" s="64"/>
      <c r="BF555" s="64"/>
      <c r="BG555" s="64"/>
      <c r="BH555" s="64"/>
      <c r="BI555" s="64"/>
    </row>
    <row r="556" spans="1:61" s="33" customFormat="1" x14ac:dyDescent="0.25">
      <c r="A556" s="153"/>
      <c r="B556" s="166" t="s">
        <v>13</v>
      </c>
      <c r="C556" s="203"/>
      <c r="D556" s="169">
        <v>1</v>
      </c>
      <c r="E556" s="168">
        <v>1</v>
      </c>
      <c r="F556" s="239"/>
      <c r="G556" s="168"/>
      <c r="H556" s="169"/>
      <c r="I556" s="168"/>
      <c r="J556" s="164"/>
      <c r="K556" s="70"/>
      <c r="L556" s="70"/>
      <c r="M556" s="70"/>
      <c r="N556" s="70"/>
      <c r="O556" s="64"/>
      <c r="P556" s="64"/>
      <c r="Q556" s="64"/>
      <c r="R556" s="64"/>
      <c r="S556" s="64"/>
      <c r="T556" s="64"/>
      <c r="U556" s="64"/>
      <c r="V556" s="64"/>
      <c r="W556" s="64"/>
      <c r="X556" s="64"/>
      <c r="Y556" s="64"/>
      <c r="Z556" s="64"/>
      <c r="AA556" s="64"/>
      <c r="AB556" s="64"/>
      <c r="AC556" s="64"/>
      <c r="AD556" s="64"/>
      <c r="AE556" s="64"/>
      <c r="AF556" s="64"/>
      <c r="AG556" s="64"/>
      <c r="AH556" s="64"/>
      <c r="AI556" s="64"/>
      <c r="AJ556" s="64"/>
      <c r="AK556" s="64"/>
      <c r="AL556" s="64"/>
      <c r="AM556" s="64"/>
      <c r="AN556" s="64"/>
      <c r="AO556" s="64"/>
      <c r="AP556" s="64"/>
      <c r="AQ556" s="64"/>
      <c r="AR556" s="64"/>
      <c r="AS556" s="64"/>
      <c r="AT556" s="64"/>
      <c r="AU556" s="64"/>
      <c r="AV556" s="64"/>
      <c r="AW556" s="64"/>
      <c r="AX556" s="64"/>
      <c r="AY556" s="64"/>
      <c r="AZ556" s="64"/>
      <c r="BA556" s="64"/>
      <c r="BB556" s="64"/>
      <c r="BC556" s="64"/>
      <c r="BD556" s="64"/>
      <c r="BE556" s="64"/>
      <c r="BF556" s="64"/>
      <c r="BG556" s="64"/>
      <c r="BH556" s="64"/>
      <c r="BI556" s="64"/>
    </row>
    <row r="557" spans="1:61" s="33" customFormat="1" x14ac:dyDescent="0.25">
      <c r="A557" s="153"/>
      <c r="B557" s="166" t="s">
        <v>46</v>
      </c>
      <c r="C557" s="203"/>
      <c r="D557" s="169">
        <v>92</v>
      </c>
      <c r="E557" s="168"/>
      <c r="F557" s="239"/>
      <c r="G557" s="168"/>
      <c r="H557" s="169"/>
      <c r="I557" s="168"/>
      <c r="J557" s="164"/>
      <c r="K557" s="70"/>
      <c r="L557" s="70"/>
      <c r="M557" s="70"/>
      <c r="N557" s="70"/>
      <c r="O557" s="64"/>
      <c r="P557" s="64"/>
      <c r="Q557" s="64"/>
      <c r="R557" s="64"/>
      <c r="S557" s="64"/>
      <c r="T557" s="64"/>
      <c r="U557" s="64"/>
      <c r="V557" s="64"/>
      <c r="W557" s="64"/>
      <c r="X557" s="64"/>
      <c r="Y557" s="64"/>
      <c r="Z557" s="64"/>
      <c r="AA557" s="64"/>
      <c r="AB557" s="64"/>
      <c r="AC557" s="64"/>
      <c r="AD557" s="64"/>
      <c r="AE557" s="64"/>
      <c r="AF557" s="64"/>
      <c r="AG557" s="64"/>
      <c r="AH557" s="64"/>
      <c r="AI557" s="64"/>
      <c r="AJ557" s="64"/>
      <c r="AK557" s="64"/>
      <c r="AL557" s="64"/>
      <c r="AM557" s="64"/>
      <c r="AN557" s="64"/>
      <c r="AO557" s="64"/>
      <c r="AP557" s="64"/>
      <c r="AQ557" s="64"/>
      <c r="AR557" s="64"/>
      <c r="AS557" s="64"/>
      <c r="AT557" s="64"/>
      <c r="AU557" s="64"/>
      <c r="AV557" s="64"/>
      <c r="AW557" s="64"/>
      <c r="AX557" s="64"/>
      <c r="AY557" s="64"/>
      <c r="AZ557" s="64"/>
      <c r="BA557" s="64"/>
      <c r="BB557" s="64"/>
      <c r="BC557" s="64"/>
      <c r="BD557" s="64"/>
      <c r="BE557" s="64"/>
      <c r="BF557" s="64"/>
      <c r="BG557" s="64"/>
      <c r="BH557" s="64"/>
      <c r="BI557" s="64"/>
    </row>
    <row r="558" spans="1:61" s="33" customFormat="1" x14ac:dyDescent="0.25">
      <c r="A558" s="153"/>
      <c r="B558" s="166" t="s">
        <v>77</v>
      </c>
      <c r="C558" s="203"/>
      <c r="D558" s="169">
        <v>5</v>
      </c>
      <c r="E558" s="168">
        <v>5</v>
      </c>
      <c r="F558" s="239"/>
      <c r="G558" s="168"/>
      <c r="H558" s="169"/>
      <c r="I558" s="168"/>
      <c r="J558" s="164"/>
      <c r="K558" s="70"/>
      <c r="L558" s="70"/>
      <c r="M558" s="70"/>
      <c r="N558" s="70"/>
      <c r="O558" s="64"/>
      <c r="P558" s="64"/>
      <c r="Q558" s="64"/>
      <c r="R558" s="64"/>
      <c r="S558" s="64"/>
      <c r="T558" s="64"/>
      <c r="U558" s="64"/>
      <c r="V558" s="64"/>
      <c r="W558" s="64"/>
      <c r="X558" s="64"/>
      <c r="Y558" s="64"/>
      <c r="Z558" s="64"/>
      <c r="AA558" s="64"/>
      <c r="AB558" s="64"/>
      <c r="AC558" s="64"/>
      <c r="AD558" s="64"/>
      <c r="AE558" s="64"/>
      <c r="AF558" s="64"/>
      <c r="AG558" s="64"/>
      <c r="AH558" s="64"/>
      <c r="AI558" s="64"/>
      <c r="AJ558" s="64"/>
      <c r="AK558" s="64"/>
      <c r="AL558" s="64"/>
      <c r="AM558" s="64"/>
      <c r="AN558" s="64"/>
      <c r="AO558" s="64"/>
      <c r="AP558" s="64"/>
      <c r="AQ558" s="64"/>
      <c r="AR558" s="64"/>
      <c r="AS558" s="64"/>
      <c r="AT558" s="64"/>
      <c r="AU558" s="64"/>
      <c r="AV558" s="64"/>
      <c r="AW558" s="64"/>
      <c r="AX558" s="64"/>
      <c r="AY558" s="64"/>
      <c r="AZ558" s="64"/>
      <c r="BA558" s="64"/>
      <c r="BB558" s="64"/>
      <c r="BC558" s="64"/>
      <c r="BD558" s="64"/>
      <c r="BE558" s="64"/>
      <c r="BF558" s="64"/>
      <c r="BG558" s="64"/>
      <c r="BH558" s="64"/>
      <c r="BI558" s="64"/>
    </row>
    <row r="559" spans="1:61" s="64" customFormat="1" x14ac:dyDescent="0.25">
      <c r="A559" s="153" t="s">
        <v>39</v>
      </c>
      <c r="B559" s="166"/>
      <c r="C559" s="203" t="s">
        <v>114</v>
      </c>
      <c r="D559" s="219"/>
      <c r="E559" s="168"/>
      <c r="F559" s="231">
        <v>2.23</v>
      </c>
      <c r="G559" s="231">
        <v>6.2</v>
      </c>
      <c r="H559" s="231">
        <v>11.07</v>
      </c>
      <c r="I559" s="168">
        <v>109</v>
      </c>
      <c r="J559" s="164" t="s">
        <v>221</v>
      </c>
      <c r="K559" s="167"/>
      <c r="L559" s="70"/>
      <c r="M559" s="70"/>
      <c r="N559" s="70"/>
    </row>
    <row r="560" spans="1:61" s="64" customFormat="1" x14ac:dyDescent="0.25">
      <c r="A560" s="153"/>
      <c r="B560" s="166" t="s">
        <v>115</v>
      </c>
      <c r="C560" s="203"/>
      <c r="D560" s="219">
        <v>60.75</v>
      </c>
      <c r="E560" s="168">
        <v>48.6</v>
      </c>
      <c r="F560" s="231"/>
      <c r="G560" s="231"/>
      <c r="H560" s="231"/>
      <c r="I560" s="231"/>
      <c r="J560" s="174"/>
      <c r="K560" s="248"/>
      <c r="L560" s="70"/>
      <c r="M560" s="70"/>
      <c r="N560" s="70"/>
    </row>
    <row r="561" spans="1:61" s="64" customFormat="1" x14ac:dyDescent="0.25">
      <c r="A561" s="153"/>
      <c r="B561" s="166" t="s">
        <v>116</v>
      </c>
      <c r="C561" s="203"/>
      <c r="D561" s="219">
        <v>18.27</v>
      </c>
      <c r="E561" s="168">
        <v>17.399999999999999</v>
      </c>
      <c r="F561" s="231"/>
      <c r="G561" s="231"/>
      <c r="H561" s="231"/>
      <c r="I561" s="231"/>
      <c r="J561" s="174"/>
      <c r="K561" s="248"/>
      <c r="L561" s="70"/>
      <c r="M561" s="70"/>
      <c r="N561" s="70"/>
    </row>
    <row r="562" spans="1:61" s="64" customFormat="1" x14ac:dyDescent="0.25">
      <c r="A562" s="153"/>
      <c r="B562" s="166" t="s">
        <v>163</v>
      </c>
      <c r="C562" s="203"/>
      <c r="D562" s="219">
        <v>26.87</v>
      </c>
      <c r="E562" s="168">
        <v>18</v>
      </c>
      <c r="F562" s="231"/>
      <c r="G562" s="231"/>
      <c r="H562" s="231"/>
      <c r="I562" s="231"/>
      <c r="J562" s="174"/>
      <c r="K562" s="248"/>
      <c r="L562" s="70"/>
      <c r="M562" s="70"/>
      <c r="N562" s="70"/>
    </row>
    <row r="563" spans="1:61" s="64" customFormat="1" x14ac:dyDescent="0.25">
      <c r="A563" s="153"/>
      <c r="B563" s="166" t="s">
        <v>117</v>
      </c>
      <c r="C563" s="203"/>
      <c r="D563" s="219">
        <v>12.6</v>
      </c>
      <c r="E563" s="168">
        <v>12</v>
      </c>
      <c r="F563" s="231"/>
      <c r="G563" s="231"/>
      <c r="H563" s="231"/>
      <c r="I563" s="231"/>
      <c r="J563" s="174"/>
      <c r="K563" s="248"/>
      <c r="L563" s="70"/>
      <c r="M563" s="70"/>
      <c r="N563" s="70"/>
    </row>
    <row r="564" spans="1:61" s="64" customFormat="1" x14ac:dyDescent="0.25">
      <c r="A564" s="153"/>
      <c r="B564" s="166" t="s">
        <v>48</v>
      </c>
      <c r="C564" s="203"/>
      <c r="D564" s="219">
        <v>17.850000000000001</v>
      </c>
      <c r="E564" s="168">
        <v>15</v>
      </c>
      <c r="F564" s="231"/>
      <c r="G564" s="231"/>
      <c r="H564" s="231"/>
      <c r="I564" s="231"/>
      <c r="J564" s="174"/>
      <c r="K564" s="248"/>
      <c r="L564" s="70"/>
      <c r="M564" s="70"/>
      <c r="N564" s="70"/>
    </row>
    <row r="565" spans="1:61" s="64" customFormat="1" x14ac:dyDescent="0.25">
      <c r="A565" s="153"/>
      <c r="B565" s="166" t="s">
        <v>77</v>
      </c>
      <c r="C565" s="203"/>
      <c r="D565" s="219">
        <v>6</v>
      </c>
      <c r="E565" s="168">
        <v>6</v>
      </c>
      <c r="F565" s="231"/>
      <c r="G565" s="231"/>
      <c r="H565" s="231"/>
      <c r="I565" s="231"/>
      <c r="J565" s="174"/>
      <c r="K565" s="70"/>
      <c r="L565" s="70"/>
      <c r="M565" s="70"/>
      <c r="N565" s="70"/>
    </row>
    <row r="566" spans="1:61" s="64" customFormat="1" x14ac:dyDescent="0.25">
      <c r="A566" s="153"/>
      <c r="B566" s="166" t="s">
        <v>13</v>
      </c>
      <c r="C566" s="203"/>
      <c r="D566" s="219">
        <v>1</v>
      </c>
      <c r="E566" s="168">
        <v>1</v>
      </c>
      <c r="F566" s="231"/>
      <c r="G566" s="231"/>
      <c r="H566" s="231"/>
      <c r="I566" s="231"/>
      <c r="J566" s="174"/>
      <c r="K566" s="70"/>
      <c r="L566" s="70"/>
      <c r="M566" s="70"/>
      <c r="N566" s="70"/>
    </row>
    <row r="567" spans="1:61" x14ac:dyDescent="0.25">
      <c r="A567" s="153" t="s">
        <v>278</v>
      </c>
      <c r="B567" s="166"/>
      <c r="C567" s="204" t="s">
        <v>110</v>
      </c>
      <c r="D567" s="168"/>
      <c r="E567" s="219"/>
      <c r="F567" s="168">
        <v>0.61</v>
      </c>
      <c r="G567" s="168">
        <v>0.25</v>
      </c>
      <c r="H567" s="168">
        <v>19.690000000000001</v>
      </c>
      <c r="I567" s="205">
        <v>83.5</v>
      </c>
      <c r="J567" s="165" t="s">
        <v>219</v>
      </c>
    </row>
    <row r="568" spans="1:61" x14ac:dyDescent="0.25">
      <c r="A568" s="153"/>
      <c r="B568" s="166" t="s">
        <v>111</v>
      </c>
      <c r="C568" s="204"/>
      <c r="D568" s="168">
        <v>2.7</v>
      </c>
      <c r="E568" s="219">
        <v>2.7</v>
      </c>
      <c r="F568" s="168"/>
      <c r="G568" s="168"/>
      <c r="H568" s="168"/>
      <c r="I568" s="205"/>
      <c r="J568" s="165"/>
    </row>
    <row r="569" spans="1:61" x14ac:dyDescent="0.25">
      <c r="A569" s="153"/>
      <c r="B569" s="166" t="s">
        <v>28</v>
      </c>
      <c r="C569" s="204"/>
      <c r="D569" s="168">
        <v>180</v>
      </c>
      <c r="E569" s="219">
        <v>180</v>
      </c>
      <c r="F569" s="168"/>
      <c r="G569" s="168"/>
      <c r="H569" s="168"/>
      <c r="I569" s="205"/>
      <c r="J569" s="165"/>
    </row>
    <row r="570" spans="1:61" s="33" customFormat="1" x14ac:dyDescent="0.25">
      <c r="A570" s="153" t="s">
        <v>108</v>
      </c>
      <c r="B570" s="166"/>
      <c r="C570" s="171" t="s">
        <v>109</v>
      </c>
      <c r="D570" s="205">
        <v>14</v>
      </c>
      <c r="E570" s="168">
        <v>14</v>
      </c>
      <c r="F570" s="168">
        <v>1.4</v>
      </c>
      <c r="G570" s="168">
        <v>0.63</v>
      </c>
      <c r="H570" s="168">
        <v>14.8</v>
      </c>
      <c r="I570" s="168">
        <v>70.5</v>
      </c>
      <c r="J570" s="163"/>
      <c r="K570" s="70"/>
      <c r="L570" s="70"/>
      <c r="M570" s="70"/>
      <c r="N570" s="70"/>
      <c r="O570" s="64"/>
      <c r="P570" s="64"/>
      <c r="Q570" s="64"/>
      <c r="R570" s="64"/>
      <c r="S570" s="64"/>
      <c r="T570" s="64"/>
      <c r="U570" s="64"/>
      <c r="V570" s="64"/>
      <c r="W570" s="64"/>
      <c r="X570" s="64"/>
      <c r="Y570" s="64"/>
      <c r="Z570" s="64"/>
      <c r="AA570" s="64"/>
      <c r="AB570" s="64"/>
      <c r="AC570" s="64"/>
      <c r="AD570" s="64"/>
      <c r="AE570" s="64"/>
      <c r="AF570" s="64"/>
      <c r="AG570" s="64"/>
      <c r="AH570" s="64"/>
      <c r="AI570" s="64"/>
      <c r="AJ570" s="64"/>
      <c r="AK570" s="64"/>
      <c r="AL570" s="64"/>
      <c r="AM570" s="64"/>
      <c r="AN570" s="64"/>
      <c r="AO570" s="64"/>
      <c r="AP570" s="64"/>
      <c r="AQ570" s="64"/>
      <c r="AR570" s="64"/>
      <c r="AS570" s="64"/>
      <c r="AT570" s="64"/>
      <c r="AU570" s="64"/>
      <c r="AV570" s="64"/>
      <c r="AW570" s="64"/>
      <c r="AX570" s="64"/>
      <c r="AY570" s="64"/>
      <c r="AZ570" s="64"/>
      <c r="BA570" s="64"/>
      <c r="BB570" s="64"/>
      <c r="BC570" s="64"/>
      <c r="BD570" s="64"/>
      <c r="BE570" s="64"/>
      <c r="BF570" s="64"/>
      <c r="BG570" s="64"/>
      <c r="BH570" s="64"/>
      <c r="BI570" s="64"/>
    </row>
    <row r="571" spans="1:61" ht="15.75" thickBot="1" x14ac:dyDescent="0.3">
      <c r="A571" s="214" t="s">
        <v>184</v>
      </c>
      <c r="B571" s="215"/>
      <c r="C571" s="216" t="s">
        <v>105</v>
      </c>
      <c r="D571" s="218">
        <v>30</v>
      </c>
      <c r="E571" s="222">
        <v>30</v>
      </c>
      <c r="F571" s="217">
        <v>1.98</v>
      </c>
      <c r="G571" s="217">
        <v>0.36</v>
      </c>
      <c r="H571" s="218">
        <v>10.5</v>
      </c>
      <c r="I571" s="169">
        <v>53.2</v>
      </c>
      <c r="J571" s="353"/>
    </row>
    <row r="572" spans="1:61" ht="15.75" thickBot="1" x14ac:dyDescent="0.3">
      <c r="A572" s="214" t="s">
        <v>15</v>
      </c>
      <c r="B572" s="215"/>
      <c r="C572" s="216" t="s">
        <v>259</v>
      </c>
      <c r="D572" s="217"/>
      <c r="E572" s="218"/>
      <c r="F572" s="217">
        <v>18.920000000000002</v>
      </c>
      <c r="G572" s="217">
        <v>13.41</v>
      </c>
      <c r="H572" s="217">
        <v>75.62</v>
      </c>
      <c r="I572" s="217">
        <v>499</v>
      </c>
      <c r="J572" s="353"/>
    </row>
    <row r="573" spans="1:61" ht="15.75" thickBot="1" x14ac:dyDescent="0.3">
      <c r="A573" s="207" t="s">
        <v>32</v>
      </c>
      <c r="B573" s="208"/>
      <c r="C573" s="247"/>
      <c r="D573" s="373"/>
      <c r="E573" s="193"/>
      <c r="F573" s="193">
        <v>49.14</v>
      </c>
      <c r="G573" s="193">
        <v>55.445000000000007</v>
      </c>
      <c r="H573" s="193">
        <v>181.15199999999999</v>
      </c>
      <c r="I573" s="193">
        <v>1420.48</v>
      </c>
      <c r="J573" s="369"/>
    </row>
    <row r="574" spans="1:61" x14ac:dyDescent="0.25">
      <c r="A574" s="153"/>
      <c r="B574" s="166"/>
      <c r="C574" s="70"/>
      <c r="E574" s="268"/>
      <c r="F574" s="161"/>
      <c r="G574" s="161"/>
      <c r="H574" s="161"/>
      <c r="I574" s="161"/>
      <c r="J574" s="338"/>
    </row>
    <row r="575" spans="1:61" ht="15.75" thickBot="1" x14ac:dyDescent="0.3">
      <c r="A575" s="153" t="s">
        <v>49</v>
      </c>
      <c r="B575" s="166"/>
      <c r="C575" s="70"/>
      <c r="J575" s="338"/>
    </row>
    <row r="576" spans="1:61" ht="15" customHeight="1" x14ac:dyDescent="0.25">
      <c r="A576" s="388" t="s">
        <v>207</v>
      </c>
      <c r="B576" s="389"/>
      <c r="C576" s="390" t="s">
        <v>206</v>
      </c>
      <c r="D576" s="253" t="s">
        <v>1</v>
      </c>
      <c r="E576" s="253" t="s">
        <v>1</v>
      </c>
      <c r="F576" s="391" t="s">
        <v>204</v>
      </c>
      <c r="G576" s="392"/>
      <c r="H576" s="393"/>
      <c r="I576" s="181" t="s">
        <v>87</v>
      </c>
      <c r="J576" s="394" t="s">
        <v>205</v>
      </c>
    </row>
    <row r="577" spans="1:14" ht="15.75" thickBot="1" x14ac:dyDescent="0.3">
      <c r="A577" s="395"/>
      <c r="B577" s="396"/>
      <c r="C577" s="397"/>
      <c r="D577" s="219" t="s">
        <v>2</v>
      </c>
      <c r="E577" s="219" t="s">
        <v>2</v>
      </c>
      <c r="F577" s="398"/>
      <c r="G577" s="399"/>
      <c r="H577" s="400"/>
      <c r="I577" s="168" t="s">
        <v>74</v>
      </c>
      <c r="J577" s="401"/>
    </row>
    <row r="578" spans="1:14" ht="15.75" thickBot="1" x14ac:dyDescent="0.3">
      <c r="A578" s="402"/>
      <c r="B578" s="403"/>
      <c r="C578" s="404"/>
      <c r="D578" s="193" t="s">
        <v>3</v>
      </c>
      <c r="E578" s="252" t="s">
        <v>4</v>
      </c>
      <c r="F578" s="193" t="s">
        <v>5</v>
      </c>
      <c r="G578" s="194" t="s">
        <v>6</v>
      </c>
      <c r="H578" s="193" t="s">
        <v>7</v>
      </c>
      <c r="I578" s="193" t="s">
        <v>8</v>
      </c>
      <c r="J578" s="346"/>
    </row>
    <row r="579" spans="1:14" x14ac:dyDescent="0.25">
      <c r="A579" s="196"/>
      <c r="B579" s="197" t="s">
        <v>9</v>
      </c>
      <c r="C579" s="170"/>
      <c r="D579" s="181"/>
      <c r="E579" s="232"/>
      <c r="F579" s="259"/>
      <c r="G579" s="200"/>
      <c r="H579" s="232"/>
      <c r="I579" s="231"/>
      <c r="J579" s="344"/>
    </row>
    <row r="580" spans="1:14" s="64" customFormat="1" x14ac:dyDescent="0.25">
      <c r="A580" s="153" t="s">
        <v>210</v>
      </c>
      <c r="B580" s="166"/>
      <c r="C580" s="170" t="s">
        <v>10</v>
      </c>
      <c r="D580" s="205"/>
      <c r="E580" s="168"/>
      <c r="F580" s="205">
        <v>4</v>
      </c>
      <c r="G580" s="168">
        <v>3</v>
      </c>
      <c r="H580" s="169">
        <v>15</v>
      </c>
      <c r="I580" s="205">
        <v>103</v>
      </c>
      <c r="J580" s="173" t="s">
        <v>244</v>
      </c>
      <c r="K580" s="70"/>
      <c r="L580" s="70"/>
      <c r="M580" s="70"/>
      <c r="N580" s="70"/>
    </row>
    <row r="581" spans="1:14" s="64" customFormat="1" x14ac:dyDescent="0.25">
      <c r="A581" s="153"/>
      <c r="B581" s="166" t="s">
        <v>211</v>
      </c>
      <c r="C581" s="170"/>
      <c r="D581" s="205">
        <v>30</v>
      </c>
      <c r="E581" s="168">
        <v>30</v>
      </c>
      <c r="F581" s="205"/>
      <c r="G581" s="168"/>
      <c r="H581" s="169"/>
      <c r="I581" s="205"/>
      <c r="J581" s="174"/>
      <c r="K581" s="70"/>
      <c r="L581" s="70"/>
      <c r="M581" s="70"/>
      <c r="N581" s="70"/>
    </row>
    <row r="582" spans="1:14" s="64" customFormat="1" x14ac:dyDescent="0.25">
      <c r="A582" s="153"/>
      <c r="B582" s="166" t="s">
        <v>12</v>
      </c>
      <c r="C582" s="257"/>
      <c r="D582" s="205">
        <v>160</v>
      </c>
      <c r="E582" s="168">
        <v>160</v>
      </c>
      <c r="F582" s="205"/>
      <c r="G582" s="205"/>
      <c r="H582" s="205"/>
      <c r="I582" s="205"/>
      <c r="J582" s="174"/>
      <c r="K582" s="70"/>
      <c r="L582" s="70"/>
      <c r="M582" s="70"/>
      <c r="N582" s="70"/>
    </row>
    <row r="583" spans="1:14" s="64" customFormat="1" x14ac:dyDescent="0.25">
      <c r="A583" s="153"/>
      <c r="B583" s="166" t="s">
        <v>13</v>
      </c>
      <c r="C583" s="170"/>
      <c r="D583" s="205">
        <v>1</v>
      </c>
      <c r="E583" s="168">
        <v>1</v>
      </c>
      <c r="F583" s="205"/>
      <c r="G583" s="168"/>
      <c r="H583" s="169"/>
      <c r="I583" s="205"/>
      <c r="J583" s="174"/>
      <c r="K583" s="70"/>
      <c r="L583" s="70"/>
      <c r="M583" s="70"/>
      <c r="N583" s="70"/>
    </row>
    <row r="584" spans="1:14" s="64" customFormat="1" x14ac:dyDescent="0.25">
      <c r="A584" s="153"/>
      <c r="B584" s="166" t="s">
        <v>14</v>
      </c>
      <c r="C584" s="170"/>
      <c r="D584" s="205">
        <v>5</v>
      </c>
      <c r="E584" s="168">
        <v>5</v>
      </c>
      <c r="F584" s="205"/>
      <c r="G584" s="168"/>
      <c r="H584" s="169"/>
      <c r="I584" s="205"/>
      <c r="J584" s="174"/>
      <c r="K584" s="70"/>
      <c r="L584" s="70"/>
      <c r="M584" s="70"/>
      <c r="N584" s="70"/>
    </row>
    <row r="585" spans="1:14" x14ac:dyDescent="0.25">
      <c r="A585" s="153" t="s">
        <v>118</v>
      </c>
      <c r="B585" s="166"/>
      <c r="C585" s="203" t="s">
        <v>91</v>
      </c>
      <c r="D585" s="169"/>
      <c r="E585" s="168"/>
      <c r="F585" s="169">
        <v>0.06</v>
      </c>
      <c r="G585" s="168">
        <v>1.4999999999999999E-2</v>
      </c>
      <c r="H585" s="169">
        <v>1.2E-2</v>
      </c>
      <c r="I585" s="168">
        <v>0.5</v>
      </c>
      <c r="J585" s="163" t="s">
        <v>222</v>
      </c>
    </row>
    <row r="586" spans="1:14" x14ac:dyDescent="0.25">
      <c r="A586" s="153"/>
      <c r="B586" s="166" t="s">
        <v>31</v>
      </c>
      <c r="C586" s="203"/>
      <c r="D586" s="169">
        <v>0.3</v>
      </c>
      <c r="E586" s="168">
        <v>0.3</v>
      </c>
      <c r="F586" s="205"/>
      <c r="G586" s="168"/>
      <c r="H586" s="169"/>
      <c r="I586" s="168"/>
      <c r="J586" s="165"/>
    </row>
    <row r="587" spans="1:14" x14ac:dyDescent="0.25">
      <c r="A587" s="153"/>
      <c r="B587" s="166" t="s">
        <v>12</v>
      </c>
      <c r="C587" s="203"/>
      <c r="D587" s="169">
        <v>200</v>
      </c>
      <c r="E587" s="168">
        <v>200</v>
      </c>
      <c r="F587" s="205"/>
      <c r="G587" s="168"/>
      <c r="H587" s="169"/>
      <c r="I587" s="168"/>
      <c r="J587" s="165"/>
    </row>
    <row r="588" spans="1:14" x14ac:dyDescent="0.25">
      <c r="A588" s="153" t="s">
        <v>92</v>
      </c>
      <c r="B588" s="166"/>
      <c r="C588" s="204" t="s">
        <v>93</v>
      </c>
      <c r="D588" s="259"/>
      <c r="E588" s="231"/>
      <c r="F588" s="205">
        <v>3.74</v>
      </c>
      <c r="G588" s="168">
        <v>5.82</v>
      </c>
      <c r="H588" s="169">
        <v>15.32</v>
      </c>
      <c r="I588" s="168">
        <v>128.6</v>
      </c>
      <c r="J588" s="163" t="s">
        <v>94</v>
      </c>
    </row>
    <row r="589" spans="1:14" x14ac:dyDescent="0.25">
      <c r="A589" s="153"/>
      <c r="B589" s="166" t="s">
        <v>27</v>
      </c>
      <c r="C589" s="257"/>
      <c r="D589" s="205">
        <v>35</v>
      </c>
      <c r="E589" s="168">
        <v>35</v>
      </c>
      <c r="F589" s="205"/>
      <c r="G589" s="168"/>
      <c r="H589" s="168"/>
      <c r="I589" s="168"/>
      <c r="J589" s="163"/>
    </row>
    <row r="590" spans="1:14" x14ac:dyDescent="0.25">
      <c r="A590" s="153"/>
      <c r="B590" s="166" t="s">
        <v>14</v>
      </c>
      <c r="C590" s="257"/>
      <c r="D590" s="205">
        <v>5</v>
      </c>
      <c r="E590" s="168">
        <v>5</v>
      </c>
      <c r="F590" s="205"/>
      <c r="G590" s="168"/>
      <c r="H590" s="168"/>
      <c r="I590" s="168"/>
      <c r="J590" s="163"/>
    </row>
    <row r="591" spans="1:14" ht="15.75" thickBot="1" x14ac:dyDescent="0.3">
      <c r="A591" s="153"/>
      <c r="B591" s="166" t="s">
        <v>34</v>
      </c>
      <c r="C591" s="257"/>
      <c r="D591" s="205">
        <v>6.12</v>
      </c>
      <c r="E591" s="168">
        <v>6</v>
      </c>
      <c r="F591" s="205"/>
      <c r="G591" s="168"/>
      <c r="H591" s="168"/>
      <c r="I591" s="168"/>
      <c r="J591" s="342"/>
    </row>
    <row r="592" spans="1:14" ht="15.75" thickBot="1" x14ac:dyDescent="0.3">
      <c r="A592" s="207" t="s">
        <v>15</v>
      </c>
      <c r="B592" s="208"/>
      <c r="C592" s="220" t="s">
        <v>142</v>
      </c>
      <c r="D592" s="193"/>
      <c r="E592" s="227"/>
      <c r="F592" s="193">
        <v>7.8</v>
      </c>
      <c r="G592" s="193">
        <v>8.8350000000000009</v>
      </c>
      <c r="H592" s="193">
        <v>30.332000000000001</v>
      </c>
      <c r="I592" s="193">
        <v>232.1</v>
      </c>
      <c r="J592" s="343"/>
    </row>
    <row r="593" spans="1:169" x14ac:dyDescent="0.25">
      <c r="A593" s="196"/>
      <c r="B593" s="197"/>
      <c r="C593" s="203"/>
      <c r="D593" s="181"/>
      <c r="E593" s="181"/>
      <c r="F593" s="168"/>
      <c r="G593" s="169"/>
      <c r="H593" s="168"/>
      <c r="I593" s="169"/>
      <c r="J593" s="344"/>
    </row>
    <row r="594" spans="1:169" ht="15.75" thickBot="1" x14ac:dyDescent="0.3">
      <c r="A594" s="153" t="s">
        <v>290</v>
      </c>
      <c r="B594" s="166"/>
      <c r="C594" s="170">
        <v>125</v>
      </c>
      <c r="D594" s="169">
        <v>125</v>
      </c>
      <c r="E594" s="168">
        <v>125</v>
      </c>
      <c r="F594" s="205">
        <v>0.6</v>
      </c>
      <c r="G594" s="168">
        <v>0.12</v>
      </c>
      <c r="H594" s="169">
        <v>12</v>
      </c>
      <c r="I594" s="168">
        <v>51.48</v>
      </c>
      <c r="J594" s="163" t="s">
        <v>96</v>
      </c>
    </row>
    <row r="595" spans="1:169" ht="15.75" thickBot="1" x14ac:dyDescent="0.3">
      <c r="A595" s="207" t="s">
        <v>15</v>
      </c>
      <c r="B595" s="208"/>
      <c r="C595" s="209">
        <v>125</v>
      </c>
      <c r="D595" s="345"/>
      <c r="E595" s="379"/>
      <c r="F595" s="193">
        <v>0.6</v>
      </c>
      <c r="G595" s="193">
        <v>0.12</v>
      </c>
      <c r="H595" s="193">
        <v>12</v>
      </c>
      <c r="I595" s="193">
        <v>51.48</v>
      </c>
      <c r="J595" s="343"/>
    </row>
    <row r="596" spans="1:169" x14ac:dyDescent="0.25">
      <c r="A596" s="196"/>
      <c r="B596" s="197" t="s">
        <v>16</v>
      </c>
      <c r="C596" s="210"/>
      <c r="D596" s="358"/>
      <c r="E596" s="347"/>
      <c r="F596" s="211"/>
      <c r="G596" s="181"/>
      <c r="H596" s="212"/>
      <c r="I596" s="181"/>
      <c r="J596" s="344"/>
    </row>
    <row r="597" spans="1:169" s="33" customFormat="1" x14ac:dyDescent="0.25">
      <c r="A597" s="153" t="s">
        <v>22</v>
      </c>
      <c r="B597" s="154"/>
      <c r="C597" s="155">
        <v>50</v>
      </c>
      <c r="D597" s="156"/>
      <c r="E597" s="157"/>
      <c r="F597" s="156">
        <v>0.4</v>
      </c>
      <c r="G597" s="157">
        <v>0.05</v>
      </c>
      <c r="H597" s="156">
        <v>0.85</v>
      </c>
      <c r="I597" s="158">
        <v>5.5</v>
      </c>
      <c r="J597" s="165" t="s">
        <v>242</v>
      </c>
      <c r="K597" s="70">
        <f t="shared" ref="K597:K598" si="8">F597*4+G597*9+H597*4</f>
        <v>5.45</v>
      </c>
      <c r="L597" s="70"/>
      <c r="M597" s="70"/>
      <c r="N597" s="70"/>
      <c r="O597" s="64"/>
      <c r="P597" s="64"/>
      <c r="Q597" s="64"/>
      <c r="R597" s="64"/>
      <c r="S597" s="64"/>
      <c r="T597" s="64"/>
      <c r="U597" s="64"/>
      <c r="V597" s="64"/>
      <c r="W597" s="64"/>
      <c r="X597" s="64"/>
      <c r="Y597" s="64"/>
      <c r="Z597" s="64"/>
      <c r="AA597" s="64"/>
      <c r="AB597" s="64"/>
      <c r="AC597" s="64"/>
      <c r="AD597" s="64"/>
      <c r="AE597" s="64"/>
      <c r="AF597" s="64"/>
      <c r="AG597" s="64"/>
      <c r="AH597" s="64"/>
      <c r="AI597" s="64"/>
      <c r="AJ597" s="64"/>
      <c r="AK597" s="64"/>
      <c r="AL597" s="64"/>
      <c r="AM597" s="64"/>
      <c r="AN597" s="64"/>
      <c r="AO597" s="64"/>
      <c r="AP597" s="64"/>
      <c r="AQ597" s="64"/>
      <c r="AR597" s="64"/>
      <c r="AS597" s="64"/>
      <c r="AT597" s="64"/>
      <c r="AU597" s="64"/>
      <c r="AV597" s="64"/>
      <c r="AW597" s="64"/>
      <c r="AX597" s="64"/>
      <c r="AY597" s="64"/>
      <c r="AZ597" s="64"/>
      <c r="BA597" s="64"/>
      <c r="BB597" s="64"/>
      <c r="BC597" s="64"/>
      <c r="BD597" s="64"/>
      <c r="BE597" s="64"/>
      <c r="BF597" s="64"/>
      <c r="BG597" s="64"/>
      <c r="BH597" s="64"/>
      <c r="BI597" s="64"/>
      <c r="BJ597" s="64"/>
      <c r="BK597" s="64"/>
      <c r="BL597" s="64"/>
      <c r="BM597" s="64"/>
      <c r="BN597" s="64"/>
      <c r="BO597" s="64"/>
      <c r="BP597" s="64"/>
      <c r="BQ597" s="64"/>
      <c r="BR597" s="64"/>
      <c r="BS597" s="64"/>
      <c r="BT597" s="64"/>
      <c r="BU597" s="64"/>
      <c r="BV597" s="64"/>
      <c r="BW597" s="64"/>
      <c r="BX597" s="64"/>
      <c r="BY597" s="64"/>
      <c r="BZ597" s="64"/>
      <c r="CA597" s="64"/>
      <c r="CB597" s="64"/>
      <c r="CC597" s="64"/>
      <c r="CD597" s="64"/>
      <c r="CE597" s="64"/>
      <c r="CF597" s="64"/>
      <c r="CG597" s="64"/>
      <c r="CH597" s="64"/>
      <c r="CI597" s="64"/>
      <c r="CJ597" s="64"/>
      <c r="CK597" s="64"/>
      <c r="CL597" s="64"/>
      <c r="CM597" s="64"/>
      <c r="CN597" s="64"/>
      <c r="CO597" s="64"/>
      <c r="CP597" s="64"/>
      <c r="CQ597" s="64"/>
      <c r="CR597" s="64"/>
      <c r="CS597" s="64"/>
      <c r="CT597" s="64"/>
      <c r="CU597" s="64"/>
      <c r="CV597" s="64"/>
      <c r="CW597" s="64"/>
      <c r="CX597" s="64"/>
      <c r="CY597" s="64"/>
      <c r="CZ597" s="64"/>
      <c r="DA597" s="64"/>
      <c r="DB597" s="64"/>
      <c r="DC597" s="64"/>
      <c r="DD597" s="64"/>
      <c r="DE597" s="64"/>
      <c r="DF597" s="64"/>
      <c r="DG597" s="64"/>
      <c r="DH597" s="64"/>
      <c r="DI597" s="64"/>
      <c r="DJ597" s="64"/>
      <c r="DK597" s="64"/>
      <c r="DL597" s="64"/>
      <c r="DM597" s="64"/>
      <c r="DN597" s="64"/>
      <c r="DO597" s="64"/>
      <c r="DP597" s="64"/>
      <c r="DQ597" s="64"/>
      <c r="DR597" s="64"/>
      <c r="DS597" s="64"/>
      <c r="DT597" s="64"/>
      <c r="DU597" s="64"/>
      <c r="DV597" s="64"/>
      <c r="DW597" s="64"/>
      <c r="DX597" s="64"/>
      <c r="DY597" s="64"/>
      <c r="DZ597" s="64"/>
      <c r="EA597" s="64"/>
      <c r="EB597" s="64"/>
      <c r="EC597" s="64"/>
      <c r="ED597" s="64"/>
      <c r="EE597" s="64"/>
      <c r="EF597" s="64"/>
      <c r="EG597" s="64"/>
      <c r="EH597" s="64"/>
      <c r="EI597" s="64"/>
      <c r="EJ597" s="64"/>
      <c r="EK597" s="64"/>
      <c r="EL597" s="64"/>
      <c r="EM597" s="64"/>
      <c r="EN597" s="64"/>
      <c r="EO597" s="64"/>
      <c r="EP597" s="64"/>
      <c r="EQ597" s="64"/>
      <c r="ER597" s="64"/>
      <c r="ES597" s="64"/>
      <c r="ET597" s="64"/>
      <c r="EU597" s="64"/>
      <c r="EV597" s="64"/>
      <c r="EW597" s="64"/>
      <c r="EX597" s="64"/>
      <c r="EY597" s="64"/>
      <c r="EZ597" s="64"/>
      <c r="FA597" s="64"/>
      <c r="FB597" s="64"/>
      <c r="FC597" s="64"/>
      <c r="FD597" s="64"/>
      <c r="FE597" s="64"/>
      <c r="FF597" s="64"/>
      <c r="FG597" s="64"/>
      <c r="FH597" s="64"/>
      <c r="FI597" s="64"/>
      <c r="FJ597" s="64"/>
      <c r="FK597" s="64"/>
      <c r="FL597" s="64"/>
      <c r="FM597" s="64"/>
    </row>
    <row r="598" spans="1:169" s="33" customFormat="1" x14ac:dyDescent="0.25">
      <c r="A598" s="153"/>
      <c r="B598" s="154" t="s">
        <v>22</v>
      </c>
      <c r="C598" s="155"/>
      <c r="D598" s="156">
        <v>91</v>
      </c>
      <c r="E598" s="157">
        <v>50</v>
      </c>
      <c r="F598" s="156"/>
      <c r="G598" s="157"/>
      <c r="H598" s="156"/>
      <c r="I598" s="158"/>
      <c r="J598" s="152"/>
      <c r="K598" s="70">
        <f t="shared" si="8"/>
        <v>0</v>
      </c>
      <c r="L598" s="70"/>
      <c r="M598" s="70"/>
      <c r="N598" s="70"/>
      <c r="O598" s="64"/>
      <c r="P598" s="64"/>
      <c r="Q598" s="64"/>
      <c r="R598" s="64"/>
      <c r="S598" s="64"/>
      <c r="T598" s="64"/>
      <c r="U598" s="64"/>
      <c r="V598" s="64"/>
      <c r="W598" s="64"/>
      <c r="X598" s="64"/>
      <c r="Y598" s="64"/>
      <c r="Z598" s="64"/>
      <c r="AA598" s="64"/>
      <c r="AB598" s="64"/>
      <c r="AC598" s="64"/>
      <c r="AD598" s="64"/>
      <c r="AE598" s="64"/>
      <c r="AF598" s="64"/>
      <c r="AG598" s="64"/>
      <c r="AH598" s="64"/>
      <c r="AI598" s="64"/>
      <c r="AJ598" s="64"/>
      <c r="AK598" s="64"/>
      <c r="AL598" s="64"/>
      <c r="AM598" s="64"/>
      <c r="AN598" s="64"/>
      <c r="AO598" s="64"/>
      <c r="AP598" s="64"/>
      <c r="AQ598" s="64"/>
      <c r="AR598" s="64"/>
      <c r="AS598" s="64"/>
      <c r="AT598" s="64"/>
      <c r="AU598" s="64"/>
      <c r="AV598" s="64"/>
      <c r="AW598" s="64"/>
      <c r="AX598" s="64"/>
      <c r="AY598" s="64"/>
      <c r="AZ598" s="64"/>
      <c r="BA598" s="64"/>
      <c r="BB598" s="64"/>
      <c r="BC598" s="64"/>
      <c r="BD598" s="64"/>
      <c r="BE598" s="64"/>
      <c r="BF598" s="64"/>
      <c r="BG598" s="64"/>
      <c r="BH598" s="64"/>
      <c r="BI598" s="64"/>
      <c r="BJ598" s="64"/>
      <c r="BK598" s="64"/>
      <c r="BL598" s="64"/>
      <c r="BM598" s="64"/>
      <c r="BN598" s="64"/>
      <c r="BO598" s="64"/>
      <c r="BP598" s="64"/>
      <c r="BQ598" s="64"/>
      <c r="BR598" s="64"/>
      <c r="BS598" s="64"/>
      <c r="BT598" s="64"/>
      <c r="BU598" s="64"/>
      <c r="BV598" s="64"/>
      <c r="BW598" s="64"/>
      <c r="BX598" s="64"/>
      <c r="BY598" s="64"/>
      <c r="BZ598" s="64"/>
      <c r="CA598" s="64"/>
      <c r="CB598" s="64"/>
      <c r="CC598" s="64"/>
      <c r="CD598" s="64"/>
      <c r="CE598" s="64"/>
      <c r="CF598" s="64"/>
      <c r="CG598" s="64"/>
      <c r="CH598" s="64"/>
      <c r="CI598" s="64"/>
      <c r="CJ598" s="64"/>
      <c r="CK598" s="64"/>
      <c r="CL598" s="64"/>
      <c r="CM598" s="64"/>
      <c r="CN598" s="64"/>
      <c r="CO598" s="64"/>
      <c r="CP598" s="64"/>
      <c r="CQ598" s="64"/>
      <c r="CR598" s="64"/>
      <c r="CS598" s="64"/>
      <c r="CT598" s="64"/>
      <c r="CU598" s="64"/>
      <c r="CV598" s="64"/>
      <c r="CW598" s="64"/>
      <c r="CX598" s="64"/>
      <c r="CY598" s="64"/>
      <c r="CZ598" s="64"/>
      <c r="DA598" s="64"/>
      <c r="DB598" s="64"/>
      <c r="DC598" s="64"/>
      <c r="DD598" s="64"/>
      <c r="DE598" s="64"/>
      <c r="DF598" s="64"/>
      <c r="DG598" s="64"/>
      <c r="DH598" s="64"/>
      <c r="DI598" s="64"/>
      <c r="DJ598" s="64"/>
      <c r="DK598" s="64"/>
      <c r="DL598" s="64"/>
      <c r="DM598" s="64"/>
      <c r="DN598" s="64"/>
      <c r="DO598" s="64"/>
      <c r="DP598" s="64"/>
      <c r="DQ598" s="64"/>
      <c r="DR598" s="64"/>
      <c r="DS598" s="64"/>
      <c r="DT598" s="64"/>
      <c r="DU598" s="64"/>
      <c r="DV598" s="64"/>
      <c r="DW598" s="64"/>
      <c r="DX598" s="64"/>
      <c r="DY598" s="64"/>
      <c r="DZ598" s="64"/>
      <c r="EA598" s="64"/>
      <c r="EB598" s="64"/>
      <c r="EC598" s="64"/>
      <c r="ED598" s="64"/>
      <c r="EE598" s="64"/>
      <c r="EF598" s="64"/>
      <c r="EG598" s="64"/>
      <c r="EH598" s="64"/>
      <c r="EI598" s="64"/>
      <c r="EJ598" s="64"/>
      <c r="EK598" s="64"/>
      <c r="EL598" s="64"/>
      <c r="EM598" s="64"/>
      <c r="EN598" s="64"/>
      <c r="EO598" s="64"/>
      <c r="EP598" s="64"/>
      <c r="EQ598" s="64"/>
      <c r="ER598" s="64"/>
      <c r="ES598" s="64"/>
      <c r="ET598" s="64"/>
      <c r="EU598" s="64"/>
      <c r="EV598" s="64"/>
      <c r="EW598" s="64"/>
      <c r="EX598" s="64"/>
      <c r="EY598" s="64"/>
      <c r="EZ598" s="64"/>
      <c r="FA598" s="64"/>
      <c r="FB598" s="64"/>
      <c r="FC598" s="64"/>
      <c r="FD598" s="64"/>
      <c r="FE598" s="64"/>
      <c r="FF598" s="64"/>
      <c r="FG598" s="64"/>
      <c r="FH598" s="64"/>
      <c r="FI598" s="64"/>
      <c r="FJ598" s="64"/>
      <c r="FK598" s="64"/>
      <c r="FL598" s="64"/>
      <c r="FM598" s="64"/>
    </row>
    <row r="599" spans="1:169" ht="39.75" customHeight="1" x14ac:dyDescent="0.25">
      <c r="A599" s="350" t="s">
        <v>155</v>
      </c>
      <c r="B599" s="351"/>
      <c r="C599" s="203" t="s">
        <v>258</v>
      </c>
      <c r="D599" s="219"/>
      <c r="E599" s="168"/>
      <c r="F599" s="205">
        <v>7.6</v>
      </c>
      <c r="G599" s="168">
        <v>7.6</v>
      </c>
      <c r="H599" s="169">
        <v>18.399999999999999</v>
      </c>
      <c r="I599" s="168">
        <v>172</v>
      </c>
      <c r="J599" s="165" t="s">
        <v>292</v>
      </c>
    </row>
    <row r="600" spans="1:169" x14ac:dyDescent="0.25">
      <c r="A600" s="153"/>
      <c r="B600" s="166" t="s">
        <v>121</v>
      </c>
      <c r="C600" s="203"/>
      <c r="D600" s="219">
        <v>84.8</v>
      </c>
      <c r="E600" s="168">
        <v>80.8</v>
      </c>
      <c r="F600" s="205"/>
      <c r="G600" s="168"/>
      <c r="H600" s="169"/>
      <c r="I600" s="168"/>
      <c r="J600" s="352"/>
    </row>
    <row r="601" spans="1:169" ht="15" customHeight="1" x14ac:dyDescent="0.25">
      <c r="A601" s="153"/>
      <c r="B601" s="166" t="s">
        <v>20</v>
      </c>
      <c r="C601" s="203"/>
      <c r="D601" s="219">
        <v>38.1</v>
      </c>
      <c r="E601" s="168">
        <v>32</v>
      </c>
      <c r="F601" s="205"/>
      <c r="G601" s="168"/>
      <c r="H601" s="169"/>
      <c r="I601" s="168"/>
      <c r="J601" s="165"/>
    </row>
    <row r="602" spans="1:169" x14ac:dyDescent="0.25">
      <c r="A602" s="153"/>
      <c r="B602" s="166" t="s">
        <v>14</v>
      </c>
      <c r="C602" s="203"/>
      <c r="D602" s="219">
        <v>4</v>
      </c>
      <c r="E602" s="168">
        <v>4</v>
      </c>
      <c r="F602" s="205"/>
      <c r="G602" s="168"/>
      <c r="H602" s="169"/>
      <c r="I602" s="168"/>
      <c r="J602" s="165"/>
    </row>
    <row r="603" spans="1:169" x14ac:dyDescent="0.25">
      <c r="A603" s="153"/>
      <c r="B603" s="166" t="s">
        <v>164</v>
      </c>
      <c r="C603" s="203"/>
      <c r="D603" s="219">
        <v>2.0499999999999998</v>
      </c>
      <c r="E603" s="168">
        <v>1.6</v>
      </c>
      <c r="F603" s="205"/>
      <c r="G603" s="168"/>
      <c r="H603" s="169"/>
      <c r="I603" s="168"/>
      <c r="J603" s="165"/>
    </row>
    <row r="604" spans="1:169" ht="23.25" customHeight="1" x14ac:dyDescent="0.25">
      <c r="A604" s="153"/>
      <c r="B604" s="166" t="s">
        <v>13</v>
      </c>
      <c r="C604" s="203"/>
      <c r="D604" s="219">
        <v>1.2</v>
      </c>
      <c r="E604" s="168">
        <v>1.2</v>
      </c>
      <c r="F604" s="205"/>
      <c r="G604" s="168"/>
      <c r="H604" s="169"/>
      <c r="I604" s="168"/>
      <c r="J604" s="165"/>
    </row>
    <row r="605" spans="1:169" x14ac:dyDescent="0.25">
      <c r="A605" s="153"/>
      <c r="B605" s="166" t="s">
        <v>12</v>
      </c>
      <c r="C605" s="203"/>
      <c r="D605" s="219">
        <v>160</v>
      </c>
      <c r="E605" s="168">
        <v>160</v>
      </c>
      <c r="F605" s="205"/>
      <c r="G605" s="168"/>
      <c r="H605" s="169"/>
      <c r="I605" s="168"/>
      <c r="J605" s="165"/>
    </row>
    <row r="606" spans="1:169" x14ac:dyDescent="0.25">
      <c r="A606" s="153"/>
      <c r="B606" s="154" t="s">
        <v>99</v>
      </c>
      <c r="C606" s="203"/>
      <c r="D606" s="219"/>
      <c r="E606" s="168"/>
      <c r="F606" s="169"/>
      <c r="G606" s="168"/>
      <c r="H606" s="169"/>
      <c r="I606" s="168"/>
      <c r="J606" s="165"/>
    </row>
    <row r="607" spans="1:169" x14ac:dyDescent="0.25">
      <c r="A607" s="153"/>
      <c r="B607" s="166" t="s">
        <v>27</v>
      </c>
      <c r="C607" s="203"/>
      <c r="D607" s="219">
        <v>28.7</v>
      </c>
      <c r="E607" s="168">
        <v>24.1</v>
      </c>
      <c r="F607" s="169"/>
      <c r="G607" s="168"/>
      <c r="H607" s="169"/>
      <c r="I607" s="168"/>
      <c r="J607" s="165"/>
    </row>
    <row r="608" spans="1:169" x14ac:dyDescent="0.25">
      <c r="A608" s="153"/>
      <c r="B608" s="166" t="s">
        <v>14</v>
      </c>
      <c r="C608" s="203"/>
      <c r="D608" s="219">
        <v>4.0999999999999996</v>
      </c>
      <c r="E608" s="168">
        <v>4.0999999999999996</v>
      </c>
      <c r="F608" s="169"/>
      <c r="G608" s="168"/>
      <c r="H608" s="169"/>
      <c r="I608" s="168"/>
      <c r="J608" s="165"/>
    </row>
    <row r="609" spans="1:11" x14ac:dyDescent="0.25">
      <c r="A609" s="153"/>
      <c r="B609" s="154" t="s">
        <v>100</v>
      </c>
      <c r="C609" s="203"/>
      <c r="D609" s="219"/>
      <c r="E609" s="168"/>
      <c r="F609" s="169"/>
      <c r="G609" s="168"/>
      <c r="H609" s="169"/>
      <c r="I609" s="168"/>
      <c r="J609" s="165"/>
    </row>
    <row r="610" spans="1:11" x14ac:dyDescent="0.25">
      <c r="A610" s="153"/>
      <c r="B610" s="166" t="s">
        <v>101</v>
      </c>
      <c r="C610" s="203"/>
      <c r="D610" s="219">
        <v>22.8</v>
      </c>
      <c r="E610" s="168">
        <v>22.8</v>
      </c>
      <c r="F610" s="169"/>
      <c r="G610" s="168"/>
      <c r="H610" s="169"/>
      <c r="I610" s="168"/>
      <c r="J610" s="165"/>
      <c r="K610" s="167"/>
    </row>
    <row r="611" spans="1:11" x14ac:dyDescent="0.25">
      <c r="A611" s="153"/>
      <c r="B611" s="166" t="s">
        <v>20</v>
      </c>
      <c r="C611" s="203"/>
      <c r="D611" s="219">
        <v>4.28</v>
      </c>
      <c r="E611" s="168">
        <v>3.6</v>
      </c>
      <c r="F611" s="169"/>
      <c r="G611" s="168"/>
      <c r="H611" s="169"/>
      <c r="I611" s="168"/>
      <c r="J611" s="165"/>
    </row>
    <row r="612" spans="1:11" x14ac:dyDescent="0.25">
      <c r="A612" s="153"/>
      <c r="B612" s="166" t="s">
        <v>13</v>
      </c>
      <c r="C612" s="203"/>
      <c r="D612" s="219">
        <v>0.2</v>
      </c>
      <c r="E612" s="168">
        <v>0.2</v>
      </c>
      <c r="F612" s="169"/>
      <c r="G612" s="168"/>
      <c r="H612" s="169"/>
      <c r="I612" s="168"/>
      <c r="J612" s="165"/>
    </row>
    <row r="613" spans="1:11" x14ac:dyDescent="0.25">
      <c r="A613" s="153"/>
      <c r="B613" s="166" t="s">
        <v>12</v>
      </c>
      <c r="C613" s="203"/>
      <c r="D613" s="219">
        <v>2</v>
      </c>
      <c r="E613" s="168">
        <v>2</v>
      </c>
      <c r="F613" s="169"/>
      <c r="G613" s="168"/>
      <c r="H613" s="169"/>
      <c r="I613" s="168"/>
      <c r="J613" s="165"/>
    </row>
    <row r="614" spans="1:11" ht="15" customHeight="1" x14ac:dyDescent="0.25">
      <c r="A614" s="350" t="s">
        <v>156</v>
      </c>
      <c r="B614" s="351"/>
      <c r="C614" s="203" t="s">
        <v>10</v>
      </c>
      <c r="D614" s="168"/>
      <c r="E614" s="168"/>
      <c r="F614" s="205">
        <v>18.190000000000001</v>
      </c>
      <c r="G614" s="205">
        <v>16.48</v>
      </c>
      <c r="H614" s="168">
        <v>28.42</v>
      </c>
      <c r="I614" s="168">
        <v>334.8</v>
      </c>
      <c r="J614" s="165" t="s">
        <v>232</v>
      </c>
    </row>
    <row r="615" spans="1:11" x14ac:dyDescent="0.25">
      <c r="A615" s="153"/>
      <c r="B615" s="166" t="s">
        <v>65</v>
      </c>
      <c r="C615" s="203"/>
      <c r="D615" s="168">
        <v>37.6</v>
      </c>
      <c r="E615" s="168">
        <v>37.6</v>
      </c>
      <c r="F615" s="205"/>
      <c r="G615" s="205"/>
      <c r="H615" s="168"/>
      <c r="I615" s="168"/>
      <c r="J615" s="165"/>
    </row>
    <row r="616" spans="1:11" ht="15.75" thickBot="1" x14ac:dyDescent="0.3">
      <c r="A616" s="153"/>
      <c r="B616" s="166" t="s">
        <v>28</v>
      </c>
      <c r="C616" s="203"/>
      <c r="D616" s="168">
        <v>120</v>
      </c>
      <c r="E616" s="168">
        <v>120</v>
      </c>
      <c r="F616" s="205"/>
      <c r="G616" s="205"/>
      <c r="H616" s="168"/>
      <c r="I616" s="168"/>
      <c r="J616" s="165"/>
    </row>
    <row r="617" spans="1:11" ht="15.75" thickBot="1" x14ac:dyDescent="0.3">
      <c r="A617" s="153"/>
      <c r="B617" s="166" t="s">
        <v>151</v>
      </c>
      <c r="C617" s="203"/>
      <c r="D617" s="168">
        <v>66.8</v>
      </c>
      <c r="E617" s="168">
        <v>66.8</v>
      </c>
      <c r="F617" s="205"/>
      <c r="G617" s="205"/>
      <c r="H617" s="168"/>
      <c r="I617" s="168"/>
      <c r="J617" s="165"/>
      <c r="K617" s="195">
        <f>SUM(K616)</f>
        <v>0</v>
      </c>
    </row>
    <row r="618" spans="1:11" x14ac:dyDescent="0.25">
      <c r="A618" s="153"/>
      <c r="B618" s="166" t="s">
        <v>20</v>
      </c>
      <c r="C618" s="203"/>
      <c r="D618" s="168">
        <v>14.28</v>
      </c>
      <c r="E618" s="168">
        <v>12</v>
      </c>
      <c r="F618" s="205"/>
      <c r="G618" s="205"/>
      <c r="H618" s="168"/>
      <c r="I618" s="168"/>
      <c r="J618" s="165"/>
    </row>
    <row r="619" spans="1:11" x14ac:dyDescent="0.25">
      <c r="A619" s="153"/>
      <c r="B619" s="166" t="s">
        <v>77</v>
      </c>
      <c r="C619" s="203"/>
      <c r="D619" s="168">
        <v>4</v>
      </c>
      <c r="E619" s="168">
        <v>4</v>
      </c>
      <c r="F619" s="205"/>
      <c r="G619" s="205"/>
      <c r="H619" s="168"/>
      <c r="I619" s="168"/>
      <c r="J619" s="165"/>
    </row>
    <row r="620" spans="1:11" x14ac:dyDescent="0.25">
      <c r="A620" s="153"/>
      <c r="B620" s="166" t="s">
        <v>14</v>
      </c>
      <c r="C620" s="203"/>
      <c r="D620" s="168">
        <v>5</v>
      </c>
      <c r="E620" s="168">
        <v>5</v>
      </c>
      <c r="F620" s="205"/>
      <c r="G620" s="205"/>
      <c r="H620" s="168"/>
      <c r="I620" s="168"/>
      <c r="J620" s="165"/>
    </row>
    <row r="621" spans="1:11" x14ac:dyDescent="0.25">
      <c r="A621" s="153"/>
      <c r="B621" s="166" t="s">
        <v>13</v>
      </c>
      <c r="C621" s="203"/>
      <c r="D621" s="168">
        <v>1.3</v>
      </c>
      <c r="E621" s="168">
        <v>1.3</v>
      </c>
      <c r="F621" s="205"/>
      <c r="G621" s="205"/>
      <c r="H621" s="168"/>
      <c r="I621" s="168"/>
      <c r="J621" s="165"/>
    </row>
    <row r="622" spans="1:11" x14ac:dyDescent="0.25">
      <c r="A622" s="153" t="s">
        <v>214</v>
      </c>
      <c r="B622" s="166"/>
      <c r="C622" s="167">
        <v>200</v>
      </c>
      <c r="D622" s="168"/>
      <c r="E622" s="169"/>
      <c r="F622" s="168">
        <v>0.26</v>
      </c>
      <c r="G622" s="169">
        <v>0.26</v>
      </c>
      <c r="H622" s="168">
        <v>10.27</v>
      </c>
      <c r="I622" s="169">
        <v>44.5</v>
      </c>
      <c r="J622" s="165" t="s">
        <v>245</v>
      </c>
      <c r="K622" s="70">
        <f t="shared" ref="K622:K623" si="9">F622*4+G622*9+H622*4</f>
        <v>44.46</v>
      </c>
    </row>
    <row r="623" spans="1:11" x14ac:dyDescent="0.25">
      <c r="A623" s="153"/>
      <c r="B623" s="166" t="s">
        <v>213</v>
      </c>
      <c r="C623" s="204"/>
      <c r="D623" s="168">
        <v>30</v>
      </c>
      <c r="E623" s="169">
        <v>30</v>
      </c>
      <c r="F623" s="168"/>
      <c r="G623" s="169"/>
      <c r="H623" s="168"/>
      <c r="I623" s="169"/>
      <c r="J623" s="163"/>
      <c r="K623" s="70">
        <f t="shared" si="9"/>
        <v>0</v>
      </c>
    </row>
    <row r="624" spans="1:11" ht="45" customHeight="1" x14ac:dyDescent="0.25">
      <c r="A624" s="153"/>
      <c r="B624" s="166" t="s">
        <v>28</v>
      </c>
      <c r="C624" s="204"/>
      <c r="D624" s="168">
        <v>203</v>
      </c>
      <c r="E624" s="169">
        <v>203</v>
      </c>
      <c r="F624" s="168"/>
      <c r="G624" s="169"/>
      <c r="H624" s="168"/>
      <c r="I624" s="169"/>
      <c r="J624" s="352"/>
    </row>
    <row r="625" spans="1:61" ht="15.75" thickBot="1" x14ac:dyDescent="0.3">
      <c r="A625" s="214" t="s">
        <v>184</v>
      </c>
      <c r="B625" s="215"/>
      <c r="C625" s="221">
        <v>40</v>
      </c>
      <c r="D625" s="218">
        <v>40</v>
      </c>
      <c r="E625" s="218">
        <v>40</v>
      </c>
      <c r="F625" s="218">
        <v>2.64</v>
      </c>
      <c r="G625" s="218">
        <v>0.48</v>
      </c>
      <c r="H625" s="218">
        <v>14</v>
      </c>
      <c r="I625" s="218">
        <v>71</v>
      </c>
      <c r="J625" s="353"/>
    </row>
    <row r="626" spans="1:61" ht="26.25" customHeight="1" thickBot="1" x14ac:dyDescent="0.3">
      <c r="A626" s="207" t="s">
        <v>15</v>
      </c>
      <c r="B626" s="208"/>
      <c r="C626" s="220" t="s">
        <v>264</v>
      </c>
      <c r="D626" s="252"/>
      <c r="E626" s="252"/>
      <c r="F626" s="194">
        <v>29.090000000000003</v>
      </c>
      <c r="G626" s="194">
        <v>24.87</v>
      </c>
      <c r="H626" s="194">
        <v>71.94</v>
      </c>
      <c r="I626" s="194">
        <v>627.79999999999995</v>
      </c>
      <c r="J626" s="343"/>
    </row>
    <row r="627" spans="1:61" x14ac:dyDescent="0.25">
      <c r="A627" s="196"/>
      <c r="B627" s="197" t="s">
        <v>112</v>
      </c>
      <c r="C627" s="210"/>
      <c r="D627" s="181"/>
      <c r="E627" s="181"/>
      <c r="F627" s="181"/>
      <c r="G627" s="181"/>
      <c r="H627" s="181"/>
      <c r="I627" s="181"/>
      <c r="J627" s="344"/>
    </row>
    <row r="628" spans="1:61" x14ac:dyDescent="0.25">
      <c r="A628" s="153" t="s">
        <v>128</v>
      </c>
      <c r="B628" s="166"/>
      <c r="C628" s="167">
        <v>95</v>
      </c>
      <c r="D628" s="168">
        <v>108.3</v>
      </c>
      <c r="E628" s="169">
        <v>95</v>
      </c>
      <c r="F628" s="168">
        <v>0.38</v>
      </c>
      <c r="G628" s="169">
        <v>0.28999999999999998</v>
      </c>
      <c r="H628" s="168">
        <v>9.7899999999999991</v>
      </c>
      <c r="I628" s="169">
        <v>43.3</v>
      </c>
      <c r="J628" s="163" t="s">
        <v>107</v>
      </c>
    </row>
    <row r="629" spans="1:61" s="33" customFormat="1" ht="40.5" customHeight="1" x14ac:dyDescent="0.25">
      <c r="A629" s="153" t="s">
        <v>133</v>
      </c>
      <c r="B629" s="166"/>
      <c r="C629" s="167">
        <v>80</v>
      </c>
      <c r="D629" s="168"/>
      <c r="E629" s="168"/>
      <c r="F629" s="168">
        <v>12.32</v>
      </c>
      <c r="G629" s="168">
        <v>3.59</v>
      </c>
      <c r="H629" s="168">
        <v>10.25</v>
      </c>
      <c r="I629" s="205">
        <v>122.6</v>
      </c>
      <c r="J629" s="164" t="s">
        <v>226</v>
      </c>
      <c r="K629" s="70"/>
      <c r="L629" s="70"/>
      <c r="M629" s="70"/>
      <c r="N629" s="70"/>
      <c r="O629" s="64"/>
      <c r="P629" s="64"/>
      <c r="Q629" s="64"/>
      <c r="R629" s="64"/>
      <c r="S629" s="64"/>
      <c r="T629" s="64"/>
      <c r="U629" s="64"/>
      <c r="V629" s="64"/>
      <c r="W629" s="64"/>
      <c r="X629" s="64"/>
      <c r="Y629" s="64"/>
      <c r="Z629" s="64"/>
      <c r="AA629" s="64"/>
      <c r="AB629" s="64"/>
      <c r="AC629" s="64"/>
      <c r="AD629" s="64"/>
      <c r="AE629" s="64"/>
      <c r="AF629" s="64"/>
      <c r="AG629" s="64"/>
      <c r="AH629" s="64"/>
      <c r="AI629" s="64"/>
      <c r="AJ629" s="64"/>
      <c r="AK629" s="64"/>
      <c r="AL629" s="64"/>
      <c r="AM629" s="64"/>
      <c r="AN629" s="64"/>
      <c r="AO629" s="64"/>
      <c r="AP629" s="64"/>
      <c r="AQ629" s="64"/>
      <c r="AR629" s="64"/>
      <c r="AS629" s="64"/>
      <c r="AT629" s="64"/>
      <c r="AU629" s="64"/>
      <c r="AV629" s="64"/>
      <c r="AW629" s="64"/>
      <c r="AX629" s="64"/>
      <c r="AY629" s="64"/>
      <c r="AZ629" s="64"/>
      <c r="BA629" s="64"/>
      <c r="BB629" s="64"/>
      <c r="BC629" s="64"/>
      <c r="BD629" s="64"/>
      <c r="BE629" s="64"/>
      <c r="BF629" s="64"/>
      <c r="BG629" s="64"/>
      <c r="BH629" s="64"/>
      <c r="BI629" s="64"/>
    </row>
    <row r="630" spans="1:61" s="33" customFormat="1" x14ac:dyDescent="0.25">
      <c r="A630" s="153"/>
      <c r="B630" s="248" t="s">
        <v>102</v>
      </c>
      <c r="C630" s="204"/>
      <c r="D630" s="168">
        <v>63.13</v>
      </c>
      <c r="E630" s="168">
        <v>59</v>
      </c>
      <c r="F630" s="168"/>
      <c r="G630" s="168"/>
      <c r="H630" s="168"/>
      <c r="I630" s="205"/>
      <c r="J630" s="164"/>
      <c r="K630" s="70"/>
      <c r="L630" s="70"/>
      <c r="M630" s="70"/>
      <c r="N630" s="70"/>
      <c r="O630" s="64"/>
      <c r="P630" s="64"/>
      <c r="Q630" s="64"/>
      <c r="R630" s="64"/>
      <c r="S630" s="64"/>
      <c r="T630" s="64"/>
      <c r="U630" s="64"/>
      <c r="V630" s="64"/>
      <c r="W630" s="64"/>
      <c r="X630" s="64"/>
      <c r="Y630" s="64"/>
      <c r="Z630" s="64"/>
      <c r="AA630" s="64"/>
      <c r="AB630" s="64"/>
      <c r="AC630" s="64"/>
      <c r="AD630" s="64"/>
      <c r="AE630" s="64"/>
      <c r="AF630" s="64"/>
      <c r="AG630" s="64"/>
      <c r="AH630" s="64"/>
      <c r="AI630" s="64"/>
      <c r="AJ630" s="64"/>
      <c r="AK630" s="64"/>
      <c r="AL630" s="64"/>
      <c r="AM630" s="64"/>
      <c r="AN630" s="64"/>
      <c r="AO630" s="64"/>
      <c r="AP630" s="64"/>
      <c r="AQ630" s="64"/>
      <c r="AR630" s="64"/>
      <c r="AS630" s="64"/>
      <c r="AT630" s="64"/>
      <c r="AU630" s="64"/>
      <c r="AV630" s="64"/>
      <c r="AW630" s="64"/>
      <c r="AX630" s="64"/>
      <c r="AY630" s="64"/>
      <c r="AZ630" s="64"/>
      <c r="BA630" s="64"/>
      <c r="BB630" s="64"/>
      <c r="BC630" s="64"/>
      <c r="BD630" s="64"/>
      <c r="BE630" s="64"/>
      <c r="BF630" s="64"/>
      <c r="BG630" s="64"/>
      <c r="BH630" s="64"/>
      <c r="BI630" s="64"/>
    </row>
    <row r="631" spans="1:61" s="33" customFormat="1" x14ac:dyDescent="0.25">
      <c r="A631" s="153"/>
      <c r="B631" s="166" t="s">
        <v>27</v>
      </c>
      <c r="C631" s="204"/>
      <c r="D631" s="168">
        <v>5</v>
      </c>
      <c r="E631" s="168">
        <v>5</v>
      </c>
      <c r="F631" s="168"/>
      <c r="G631" s="168"/>
      <c r="H631" s="168"/>
      <c r="I631" s="205"/>
      <c r="J631" s="365"/>
      <c r="K631" s="70"/>
      <c r="L631" s="70"/>
      <c r="M631" s="70"/>
      <c r="N631" s="70"/>
      <c r="O631" s="64"/>
      <c r="P631" s="64"/>
      <c r="Q631" s="64"/>
      <c r="R631" s="64"/>
      <c r="S631" s="64"/>
      <c r="T631" s="64"/>
      <c r="U631" s="64"/>
      <c r="V631" s="64"/>
      <c r="W631" s="64"/>
      <c r="X631" s="64"/>
      <c r="Y631" s="64"/>
      <c r="Z631" s="64"/>
      <c r="AA631" s="64"/>
      <c r="AB631" s="64"/>
      <c r="AC631" s="64"/>
      <c r="AD631" s="64"/>
      <c r="AE631" s="64"/>
      <c r="AF631" s="64"/>
      <c r="AG631" s="64"/>
      <c r="AH631" s="64"/>
      <c r="AI631" s="64"/>
      <c r="AJ631" s="64"/>
      <c r="AK631" s="64"/>
      <c r="AL631" s="64"/>
      <c r="AM631" s="64"/>
      <c r="AN631" s="64"/>
      <c r="AO631" s="64"/>
      <c r="AP631" s="64"/>
      <c r="AQ631" s="64"/>
      <c r="AR631" s="64"/>
      <c r="AS631" s="64"/>
      <c r="AT631" s="64"/>
      <c r="AU631" s="64"/>
      <c r="AV631" s="64"/>
      <c r="AW631" s="64"/>
      <c r="AX631" s="64"/>
      <c r="AY631" s="64"/>
      <c r="AZ631" s="64"/>
      <c r="BA631" s="64"/>
      <c r="BB631" s="64"/>
      <c r="BC631" s="64"/>
      <c r="BD631" s="64"/>
      <c r="BE631" s="64"/>
      <c r="BF631" s="64"/>
      <c r="BG631" s="64"/>
      <c r="BH631" s="64"/>
      <c r="BI631" s="64"/>
    </row>
    <row r="632" spans="1:61" s="33" customFormat="1" x14ac:dyDescent="0.25">
      <c r="A632" s="153"/>
      <c r="B632" s="166" t="s">
        <v>20</v>
      </c>
      <c r="C632" s="204"/>
      <c r="D632" s="168">
        <v>17.850000000000001</v>
      </c>
      <c r="E632" s="168">
        <v>15</v>
      </c>
      <c r="F632" s="168"/>
      <c r="G632" s="168"/>
      <c r="H632" s="168"/>
      <c r="I632" s="205"/>
      <c r="J632" s="365"/>
      <c r="K632" s="70"/>
      <c r="L632" s="70"/>
      <c r="M632" s="70"/>
      <c r="N632" s="70"/>
      <c r="O632" s="64"/>
      <c r="P632" s="64"/>
      <c r="Q632" s="64"/>
      <c r="R632" s="64"/>
      <c r="S632" s="64"/>
      <c r="T632" s="64"/>
      <c r="U632" s="64"/>
      <c r="V632" s="64"/>
      <c r="W632" s="64"/>
      <c r="X632" s="64"/>
      <c r="Y632" s="64"/>
      <c r="Z632" s="64"/>
      <c r="AA632" s="64"/>
      <c r="AB632" s="64"/>
      <c r="AC632" s="64"/>
      <c r="AD632" s="64"/>
      <c r="AE632" s="64"/>
      <c r="AF632" s="64"/>
      <c r="AG632" s="64"/>
      <c r="AH632" s="64"/>
      <c r="AI632" s="64"/>
      <c r="AJ632" s="64"/>
      <c r="AK632" s="64"/>
      <c r="AL632" s="64"/>
      <c r="AM632" s="64"/>
      <c r="AN632" s="64"/>
      <c r="AO632" s="64"/>
      <c r="AP632" s="64"/>
      <c r="AQ632" s="64"/>
      <c r="AR632" s="64"/>
      <c r="AS632" s="64"/>
      <c r="AT632" s="64"/>
      <c r="AU632" s="64"/>
      <c r="AV632" s="64"/>
      <c r="AW632" s="64"/>
      <c r="AX632" s="64"/>
      <c r="AY632" s="64"/>
      <c r="AZ632" s="64"/>
      <c r="BA632" s="64"/>
      <c r="BB632" s="64"/>
      <c r="BC632" s="64"/>
      <c r="BD632" s="64"/>
      <c r="BE632" s="64"/>
      <c r="BF632" s="64"/>
      <c r="BG632" s="64"/>
      <c r="BH632" s="64"/>
      <c r="BI632" s="64"/>
    </row>
    <row r="633" spans="1:61" s="33" customFormat="1" x14ac:dyDescent="0.25">
      <c r="A633" s="153"/>
      <c r="B633" s="166" t="s">
        <v>28</v>
      </c>
      <c r="C633" s="204"/>
      <c r="D633" s="168">
        <v>21</v>
      </c>
      <c r="E633" s="168">
        <v>21</v>
      </c>
      <c r="F633" s="168"/>
      <c r="G633" s="168"/>
      <c r="H633" s="168"/>
      <c r="I633" s="205"/>
      <c r="J633" s="365"/>
      <c r="K633" s="70"/>
      <c r="L633" s="70"/>
      <c r="M633" s="70"/>
      <c r="N633" s="70"/>
      <c r="O633" s="64"/>
      <c r="P633" s="64"/>
      <c r="Q633" s="64"/>
      <c r="R633" s="64"/>
      <c r="S633" s="64"/>
      <c r="T633" s="64"/>
      <c r="U633" s="64"/>
      <c r="V633" s="64"/>
      <c r="W633" s="64"/>
      <c r="X633" s="64"/>
      <c r="Y633" s="64"/>
      <c r="Z633" s="64"/>
      <c r="AA633" s="64"/>
      <c r="AB633" s="64"/>
      <c r="AC633" s="64"/>
      <c r="AD633" s="64"/>
      <c r="AE633" s="64"/>
      <c r="AF633" s="64"/>
      <c r="AG633" s="64"/>
      <c r="AH633" s="64"/>
      <c r="AI633" s="64"/>
      <c r="AJ633" s="64"/>
      <c r="AK633" s="64"/>
      <c r="AL633" s="64"/>
      <c r="AM633" s="64"/>
      <c r="AN633" s="64"/>
      <c r="AO633" s="64"/>
      <c r="AP633" s="64"/>
      <c r="AQ633" s="64"/>
      <c r="AR633" s="64"/>
      <c r="AS633" s="64"/>
      <c r="AT633" s="64"/>
      <c r="AU633" s="64"/>
      <c r="AV633" s="64"/>
      <c r="AW633" s="64"/>
      <c r="AX633" s="64"/>
      <c r="AY633" s="64"/>
      <c r="AZ633" s="64"/>
      <c r="BA633" s="64"/>
      <c r="BB633" s="64"/>
      <c r="BC633" s="64"/>
      <c r="BD633" s="64"/>
      <c r="BE633" s="64"/>
      <c r="BF633" s="64"/>
      <c r="BG633" s="64"/>
      <c r="BH633" s="64"/>
      <c r="BI633" s="64"/>
    </row>
    <row r="634" spans="1:61" s="33" customFormat="1" x14ac:dyDescent="0.25">
      <c r="A634" s="153"/>
      <c r="B634" s="166" t="s">
        <v>13</v>
      </c>
      <c r="C634" s="204"/>
      <c r="D634" s="168">
        <v>1</v>
      </c>
      <c r="E634" s="168">
        <v>1</v>
      </c>
      <c r="F634" s="168"/>
      <c r="G634" s="168"/>
      <c r="H634" s="168"/>
      <c r="I634" s="205"/>
      <c r="J634" s="365"/>
      <c r="K634" s="70"/>
      <c r="L634" s="70"/>
      <c r="M634" s="70"/>
      <c r="N634" s="70"/>
      <c r="O634" s="64"/>
      <c r="P634" s="64"/>
      <c r="Q634" s="64"/>
      <c r="R634" s="64"/>
      <c r="S634" s="64"/>
      <c r="T634" s="64"/>
      <c r="U634" s="64"/>
      <c r="V634" s="64"/>
      <c r="W634" s="64"/>
      <c r="X634" s="64"/>
      <c r="Y634" s="64"/>
      <c r="Z634" s="64"/>
      <c r="AA634" s="64"/>
      <c r="AB634" s="64"/>
      <c r="AC634" s="64"/>
      <c r="AD634" s="64"/>
      <c r="AE634" s="64"/>
      <c r="AF634" s="64"/>
      <c r="AG634" s="64"/>
      <c r="AH634" s="64"/>
      <c r="AI634" s="64"/>
      <c r="AJ634" s="64"/>
      <c r="AK634" s="64"/>
      <c r="AL634" s="64"/>
      <c r="AM634" s="64"/>
      <c r="AN634" s="64"/>
      <c r="AO634" s="64"/>
      <c r="AP634" s="64"/>
      <c r="AQ634" s="64"/>
      <c r="AR634" s="64"/>
      <c r="AS634" s="64"/>
      <c r="AT634" s="64"/>
      <c r="AU634" s="64"/>
      <c r="AV634" s="64"/>
      <c r="AW634" s="64"/>
      <c r="AX634" s="64"/>
      <c r="AY634" s="64"/>
      <c r="AZ634" s="64"/>
      <c r="BA634" s="64"/>
      <c r="BB634" s="64"/>
      <c r="BC634" s="64"/>
      <c r="BD634" s="64"/>
      <c r="BE634" s="64"/>
      <c r="BF634" s="64"/>
      <c r="BG634" s="64"/>
      <c r="BH634" s="64"/>
      <c r="BI634" s="64"/>
    </row>
    <row r="635" spans="1:61" s="33" customFormat="1" x14ac:dyDescent="0.25">
      <c r="A635" s="153"/>
      <c r="B635" s="166" t="s">
        <v>21</v>
      </c>
      <c r="C635" s="204"/>
      <c r="D635" s="168">
        <v>3</v>
      </c>
      <c r="E635" s="168">
        <v>3</v>
      </c>
      <c r="F635" s="168"/>
      <c r="G635" s="168"/>
      <c r="H635" s="168"/>
      <c r="I635" s="205"/>
      <c r="J635" s="365"/>
      <c r="K635" s="70"/>
      <c r="L635" s="70"/>
      <c r="M635" s="70"/>
      <c r="N635" s="70"/>
      <c r="O635" s="64"/>
      <c r="P635" s="64"/>
      <c r="Q635" s="64"/>
      <c r="R635" s="64"/>
      <c r="S635" s="64"/>
      <c r="T635" s="64"/>
      <c r="U635" s="64"/>
      <c r="V635" s="64"/>
      <c r="W635" s="64"/>
      <c r="X635" s="64"/>
      <c r="Y635" s="64"/>
      <c r="Z635" s="64"/>
      <c r="AA635" s="64"/>
      <c r="AB635" s="64"/>
      <c r="AC635" s="64"/>
      <c r="AD635" s="64"/>
      <c r="AE635" s="64"/>
      <c r="AF635" s="64"/>
      <c r="AG635" s="64"/>
      <c r="AH635" s="64"/>
      <c r="AI635" s="64"/>
      <c r="AJ635" s="64"/>
      <c r="AK635" s="64"/>
      <c r="AL635" s="64"/>
      <c r="AM635" s="64"/>
      <c r="AN635" s="64"/>
      <c r="AO635" s="64"/>
      <c r="AP635" s="64"/>
      <c r="AQ635" s="64"/>
      <c r="AR635" s="64"/>
      <c r="AS635" s="64"/>
      <c r="AT635" s="64"/>
      <c r="AU635" s="64"/>
      <c r="AV635" s="64"/>
      <c r="AW635" s="64"/>
      <c r="AX635" s="64"/>
      <c r="AY635" s="64"/>
      <c r="AZ635" s="64"/>
      <c r="BA635" s="64"/>
      <c r="BB635" s="64"/>
      <c r="BC635" s="64"/>
      <c r="BD635" s="64"/>
      <c r="BE635" s="64"/>
      <c r="BF635" s="64"/>
      <c r="BG635" s="64"/>
      <c r="BH635" s="64"/>
      <c r="BI635" s="64"/>
    </row>
    <row r="636" spans="1:61" x14ac:dyDescent="0.25">
      <c r="A636" s="153" t="s">
        <v>157</v>
      </c>
      <c r="B636" s="166"/>
      <c r="C636" s="171">
        <v>150</v>
      </c>
      <c r="D636" s="219"/>
      <c r="E636" s="168"/>
      <c r="F636" s="168">
        <v>2.5299999999999998</v>
      </c>
      <c r="G636" s="168">
        <v>10.32</v>
      </c>
      <c r="H636" s="168">
        <v>9.3350000000000009</v>
      </c>
      <c r="I636" s="168">
        <v>140.30000000000001</v>
      </c>
      <c r="J636" s="164" t="s">
        <v>227</v>
      </c>
    </row>
    <row r="637" spans="1:61" x14ac:dyDescent="0.25">
      <c r="A637" s="153"/>
      <c r="B637" s="166" t="s">
        <v>26</v>
      </c>
      <c r="C637" s="171"/>
      <c r="D637" s="219">
        <v>131.25</v>
      </c>
      <c r="E637" s="168">
        <v>105</v>
      </c>
      <c r="F637" s="168"/>
      <c r="G637" s="168"/>
      <c r="H637" s="168"/>
      <c r="I637" s="168"/>
      <c r="J637" s="164"/>
    </row>
    <row r="638" spans="1:61" x14ac:dyDescent="0.25">
      <c r="A638" s="153"/>
      <c r="B638" s="166" t="s">
        <v>20</v>
      </c>
      <c r="C638" s="171"/>
      <c r="D638" s="219">
        <v>23.8</v>
      </c>
      <c r="E638" s="168">
        <v>20</v>
      </c>
      <c r="F638" s="168"/>
      <c r="G638" s="168"/>
      <c r="H638" s="168"/>
      <c r="I638" s="168"/>
      <c r="J638" s="352"/>
    </row>
    <row r="639" spans="1:61" ht="15" customHeight="1" x14ac:dyDescent="0.25">
      <c r="A639" s="153"/>
      <c r="B639" s="166" t="s">
        <v>163</v>
      </c>
      <c r="C639" s="171"/>
      <c r="D639" s="219">
        <v>89.55</v>
      </c>
      <c r="E639" s="168">
        <v>60</v>
      </c>
      <c r="F639" s="168"/>
      <c r="G639" s="168"/>
      <c r="H639" s="168"/>
      <c r="I639" s="168"/>
      <c r="J639" s="352"/>
    </row>
    <row r="640" spans="1:61" x14ac:dyDescent="0.25">
      <c r="A640" s="153"/>
      <c r="B640" s="166" t="s">
        <v>13</v>
      </c>
      <c r="C640" s="171"/>
      <c r="D640" s="219">
        <v>1.2</v>
      </c>
      <c r="E640" s="168">
        <v>1.2</v>
      </c>
      <c r="F640" s="168"/>
      <c r="G640" s="168"/>
      <c r="H640" s="168"/>
      <c r="I640" s="168"/>
      <c r="J640" s="352"/>
    </row>
    <row r="641" spans="1:10" x14ac:dyDescent="0.25">
      <c r="A641" s="153"/>
      <c r="B641" s="166" t="s">
        <v>77</v>
      </c>
      <c r="C641" s="171"/>
      <c r="D641" s="219">
        <v>10</v>
      </c>
      <c r="E641" s="168">
        <v>10</v>
      </c>
      <c r="F641" s="168"/>
      <c r="G641" s="168"/>
      <c r="H641" s="168"/>
      <c r="I641" s="168"/>
      <c r="J641" s="352"/>
    </row>
    <row r="642" spans="1:10" x14ac:dyDescent="0.25">
      <c r="A642" s="153" t="s">
        <v>129</v>
      </c>
      <c r="B642" s="166"/>
      <c r="C642" s="167">
        <v>180</v>
      </c>
      <c r="D642" s="168"/>
      <c r="E642" s="219"/>
      <c r="F642" s="205">
        <v>0.77</v>
      </c>
      <c r="G642" s="168">
        <v>0.23</v>
      </c>
      <c r="H642" s="169">
        <v>25.7</v>
      </c>
      <c r="I642" s="168">
        <v>108</v>
      </c>
      <c r="J642" s="164" t="s">
        <v>223</v>
      </c>
    </row>
    <row r="643" spans="1:10" x14ac:dyDescent="0.25">
      <c r="A643" s="153"/>
      <c r="B643" s="166" t="s">
        <v>130</v>
      </c>
      <c r="C643" s="204"/>
      <c r="D643" s="168">
        <v>30</v>
      </c>
      <c r="E643" s="219">
        <v>30</v>
      </c>
      <c r="F643" s="205"/>
      <c r="G643" s="168"/>
      <c r="H643" s="169"/>
      <c r="I643" s="168"/>
      <c r="J643" s="164"/>
    </row>
    <row r="644" spans="1:10" ht="15.75" thickBot="1" x14ac:dyDescent="0.3">
      <c r="A644" s="153"/>
      <c r="B644" s="166" t="s">
        <v>12</v>
      </c>
      <c r="C644" s="204"/>
      <c r="D644" s="218">
        <v>182.7</v>
      </c>
      <c r="E644" s="219">
        <v>182.7</v>
      </c>
      <c r="F644" s="205"/>
      <c r="G644" s="168"/>
      <c r="H644" s="169"/>
      <c r="I644" s="168"/>
      <c r="J644" s="164"/>
    </row>
    <row r="645" spans="1:10" x14ac:dyDescent="0.25">
      <c r="A645" s="153" t="s">
        <v>108</v>
      </c>
      <c r="B645" s="166"/>
      <c r="C645" s="167" t="s">
        <v>109</v>
      </c>
      <c r="D645" s="168">
        <v>14</v>
      </c>
      <c r="E645" s="219">
        <v>14</v>
      </c>
      <c r="F645" s="168">
        <v>1.4</v>
      </c>
      <c r="G645" s="168">
        <v>0.63</v>
      </c>
      <c r="H645" s="168">
        <v>14.8</v>
      </c>
      <c r="I645" s="168">
        <v>70.5</v>
      </c>
      <c r="J645" s="163"/>
    </row>
    <row r="646" spans="1:10" ht="15.75" thickBot="1" x14ac:dyDescent="0.3">
      <c r="A646" s="214" t="s">
        <v>184</v>
      </c>
      <c r="B646" s="215"/>
      <c r="C646" s="216" t="s">
        <v>105</v>
      </c>
      <c r="D646" s="218">
        <v>30</v>
      </c>
      <c r="E646" s="222">
        <v>30</v>
      </c>
      <c r="F646" s="217">
        <v>1.98</v>
      </c>
      <c r="G646" s="217">
        <v>0.36</v>
      </c>
      <c r="H646" s="218">
        <v>10.5</v>
      </c>
      <c r="I646" s="169">
        <v>53.2</v>
      </c>
      <c r="J646" s="353"/>
    </row>
    <row r="647" spans="1:10" ht="15.75" thickBot="1" x14ac:dyDescent="0.3">
      <c r="A647" s="207" t="s">
        <v>15</v>
      </c>
      <c r="B647" s="208"/>
      <c r="C647" s="220" t="s">
        <v>259</v>
      </c>
      <c r="D647" s="193"/>
      <c r="E647" s="227"/>
      <c r="F647" s="194">
        <v>19.38</v>
      </c>
      <c r="G647" s="194">
        <v>15.42</v>
      </c>
      <c r="H647" s="194">
        <v>80.375</v>
      </c>
      <c r="I647" s="194">
        <v>537.9</v>
      </c>
      <c r="J647" s="343"/>
    </row>
    <row r="648" spans="1:10" ht="15.75" thickBot="1" x14ac:dyDescent="0.3">
      <c r="A648" s="214" t="s">
        <v>32</v>
      </c>
      <c r="B648" s="215"/>
      <c r="C648" s="229"/>
      <c r="D648" s="380"/>
      <c r="E648" s="218"/>
      <c r="F648" s="217">
        <v>56.870000000000005</v>
      </c>
      <c r="G648" s="217">
        <v>49.245000000000005</v>
      </c>
      <c r="H648" s="217">
        <v>194.64699999999999</v>
      </c>
      <c r="I648" s="217">
        <v>1449.2799999999997</v>
      </c>
      <c r="J648" s="369"/>
    </row>
    <row r="649" spans="1:10" x14ac:dyDescent="0.25">
      <c r="A649" s="153"/>
      <c r="B649" s="166"/>
      <c r="C649" s="260"/>
      <c r="D649" s="356"/>
      <c r="E649" s="169"/>
      <c r="F649" s="169"/>
      <c r="G649" s="169"/>
      <c r="H649" s="169"/>
      <c r="I649" s="169"/>
      <c r="J649" s="368"/>
    </row>
    <row r="650" spans="1:10" ht="15.75" thickBot="1" x14ac:dyDescent="0.3">
      <c r="A650" s="153" t="s">
        <v>51</v>
      </c>
      <c r="B650" s="166"/>
      <c r="C650" s="70"/>
      <c r="J650" s="338"/>
    </row>
    <row r="651" spans="1:10" ht="15" customHeight="1" x14ac:dyDescent="0.25">
      <c r="A651" s="388" t="s">
        <v>207</v>
      </c>
      <c r="B651" s="389"/>
      <c r="C651" s="390" t="s">
        <v>206</v>
      </c>
      <c r="D651" s="253" t="s">
        <v>1</v>
      </c>
      <c r="E651" s="253" t="s">
        <v>1</v>
      </c>
      <c r="F651" s="391" t="s">
        <v>204</v>
      </c>
      <c r="G651" s="392"/>
      <c r="H651" s="393"/>
      <c r="I651" s="181" t="s">
        <v>87</v>
      </c>
      <c r="J651" s="394" t="s">
        <v>205</v>
      </c>
    </row>
    <row r="652" spans="1:10" ht="15.75" thickBot="1" x14ac:dyDescent="0.3">
      <c r="A652" s="395"/>
      <c r="B652" s="396"/>
      <c r="C652" s="397"/>
      <c r="D652" s="219" t="s">
        <v>2</v>
      </c>
      <c r="E652" s="219" t="s">
        <v>2</v>
      </c>
      <c r="F652" s="398"/>
      <c r="G652" s="399"/>
      <c r="H652" s="400"/>
      <c r="I652" s="168" t="s">
        <v>74</v>
      </c>
      <c r="J652" s="401"/>
    </row>
    <row r="653" spans="1:10" ht="15.75" thickBot="1" x14ac:dyDescent="0.3">
      <c r="A653" s="402"/>
      <c r="B653" s="403"/>
      <c r="C653" s="404"/>
      <c r="D653" s="193" t="s">
        <v>3</v>
      </c>
      <c r="E653" s="252" t="s">
        <v>4</v>
      </c>
      <c r="F653" s="193" t="s">
        <v>5</v>
      </c>
      <c r="G653" s="194" t="s">
        <v>6</v>
      </c>
      <c r="H653" s="193" t="s">
        <v>7</v>
      </c>
      <c r="I653" s="193" t="s">
        <v>8</v>
      </c>
      <c r="J653" s="346"/>
    </row>
    <row r="654" spans="1:10" x14ac:dyDescent="0.25">
      <c r="A654" s="153"/>
      <c r="B654" s="166" t="s">
        <v>9</v>
      </c>
      <c r="C654" s="170"/>
      <c r="D654" s="169"/>
      <c r="E654" s="231"/>
      <c r="F654" s="259"/>
      <c r="G654" s="231"/>
      <c r="H654" s="232"/>
      <c r="I654" s="231"/>
      <c r="J654" s="344"/>
    </row>
    <row r="655" spans="1:10" x14ac:dyDescent="0.25">
      <c r="A655" s="153" t="s">
        <v>136</v>
      </c>
      <c r="B655" s="166"/>
      <c r="C655" s="170" t="s">
        <v>10</v>
      </c>
      <c r="D655" s="169"/>
      <c r="E655" s="168"/>
      <c r="F655" s="205">
        <v>3.73</v>
      </c>
      <c r="G655" s="205">
        <v>5.46</v>
      </c>
      <c r="H655" s="168">
        <v>21.92</v>
      </c>
      <c r="I655" s="205">
        <v>151.69999999999999</v>
      </c>
      <c r="J655" s="173" t="s">
        <v>89</v>
      </c>
    </row>
    <row r="656" spans="1:10" x14ac:dyDescent="0.25">
      <c r="A656" s="153"/>
      <c r="B656" s="166" t="s">
        <v>65</v>
      </c>
      <c r="C656" s="170"/>
      <c r="D656" s="205">
        <v>30</v>
      </c>
      <c r="E656" s="168">
        <v>30</v>
      </c>
      <c r="F656" s="205"/>
      <c r="G656" s="205"/>
      <c r="H656" s="205"/>
      <c r="I656" s="205"/>
      <c r="J656" s="164"/>
    </row>
    <row r="657" spans="1:170" x14ac:dyDescent="0.25">
      <c r="A657" s="153"/>
      <c r="B657" s="166" t="s">
        <v>12</v>
      </c>
      <c r="C657" s="257"/>
      <c r="D657" s="205">
        <v>160</v>
      </c>
      <c r="E657" s="168">
        <v>160</v>
      </c>
      <c r="F657" s="205"/>
      <c r="G657" s="205"/>
      <c r="H657" s="168"/>
      <c r="I657" s="205"/>
      <c r="J657" s="164"/>
    </row>
    <row r="658" spans="1:170" x14ac:dyDescent="0.25">
      <c r="A658" s="153"/>
      <c r="B658" s="166" t="s">
        <v>13</v>
      </c>
      <c r="C658" s="170"/>
      <c r="D658" s="205">
        <v>1</v>
      </c>
      <c r="E658" s="168">
        <v>1</v>
      </c>
      <c r="F658" s="205"/>
      <c r="G658" s="205"/>
      <c r="H658" s="168"/>
      <c r="I658" s="205"/>
      <c r="J658" s="164"/>
    </row>
    <row r="659" spans="1:170" x14ac:dyDescent="0.25">
      <c r="A659" s="153"/>
      <c r="B659" s="166" t="s">
        <v>14</v>
      </c>
      <c r="C659" s="170"/>
      <c r="D659" s="205">
        <v>5</v>
      </c>
      <c r="E659" s="168">
        <v>5</v>
      </c>
      <c r="F659" s="205"/>
      <c r="G659" s="205"/>
      <c r="H659" s="168"/>
      <c r="I659" s="205"/>
      <c r="J659" s="164"/>
    </row>
    <row r="660" spans="1:170" x14ac:dyDescent="0.25">
      <c r="A660" s="153" t="s">
        <v>90</v>
      </c>
      <c r="B660" s="166"/>
      <c r="C660" s="203" t="s">
        <v>91</v>
      </c>
      <c r="D660" s="169"/>
      <c r="E660" s="168"/>
      <c r="F660" s="169">
        <v>0.06</v>
      </c>
      <c r="G660" s="168">
        <v>1.4999999999999999E-2</v>
      </c>
      <c r="H660" s="169">
        <v>1.2E-2</v>
      </c>
      <c r="I660" s="168">
        <v>0.5</v>
      </c>
      <c r="J660" s="163" t="s">
        <v>222</v>
      </c>
    </row>
    <row r="661" spans="1:170" x14ac:dyDescent="0.25">
      <c r="A661" s="153"/>
      <c r="B661" s="166" t="s">
        <v>31</v>
      </c>
      <c r="C661" s="203"/>
      <c r="D661" s="169">
        <v>0.3</v>
      </c>
      <c r="E661" s="168">
        <v>0.3</v>
      </c>
      <c r="F661" s="205"/>
      <c r="G661" s="168"/>
      <c r="H661" s="169"/>
      <c r="I661" s="168"/>
      <c r="J661" s="165"/>
    </row>
    <row r="662" spans="1:170" x14ac:dyDescent="0.25">
      <c r="A662" s="153"/>
      <c r="B662" s="166" t="s">
        <v>12</v>
      </c>
      <c r="C662" s="203"/>
      <c r="D662" s="169">
        <v>200</v>
      </c>
      <c r="E662" s="168">
        <v>200</v>
      </c>
      <c r="F662" s="205"/>
      <c r="G662" s="168"/>
      <c r="H662" s="169"/>
      <c r="I662" s="168"/>
      <c r="J662" s="165"/>
    </row>
    <row r="663" spans="1:170" x14ac:dyDescent="0.25">
      <c r="A663" s="153" t="s">
        <v>92</v>
      </c>
      <c r="B663" s="166"/>
      <c r="C663" s="204" t="s">
        <v>93</v>
      </c>
      <c r="D663" s="259"/>
      <c r="E663" s="231"/>
      <c r="F663" s="205">
        <v>3.74</v>
      </c>
      <c r="G663" s="168">
        <v>5.82</v>
      </c>
      <c r="H663" s="169">
        <v>15.32</v>
      </c>
      <c r="I663" s="168">
        <v>128.6</v>
      </c>
      <c r="J663" s="163" t="s">
        <v>94</v>
      </c>
    </row>
    <row r="664" spans="1:170" x14ac:dyDescent="0.25">
      <c r="A664" s="153"/>
      <c r="B664" s="166" t="s">
        <v>27</v>
      </c>
      <c r="C664" s="257"/>
      <c r="D664" s="205">
        <v>35</v>
      </c>
      <c r="E664" s="168">
        <v>35</v>
      </c>
      <c r="F664" s="205"/>
      <c r="G664" s="168"/>
      <c r="H664" s="168"/>
      <c r="I664" s="168"/>
      <c r="J664" s="163"/>
    </row>
    <row r="665" spans="1:170" x14ac:dyDescent="0.25">
      <c r="A665" s="153"/>
      <c r="B665" s="166" t="s">
        <v>14</v>
      </c>
      <c r="C665" s="257"/>
      <c r="D665" s="205">
        <v>5</v>
      </c>
      <c r="E665" s="168">
        <v>5</v>
      </c>
      <c r="F665" s="205"/>
      <c r="G665" s="168"/>
      <c r="H665" s="168"/>
      <c r="I665" s="168"/>
      <c r="J665" s="163"/>
    </row>
    <row r="666" spans="1:170" ht="15.75" thickBot="1" x14ac:dyDescent="0.3">
      <c r="A666" s="153"/>
      <c r="B666" s="166" t="s">
        <v>34</v>
      </c>
      <c r="C666" s="257"/>
      <c r="D666" s="205">
        <v>6.12</v>
      </c>
      <c r="E666" s="168">
        <v>6</v>
      </c>
      <c r="F666" s="205"/>
      <c r="G666" s="168"/>
      <c r="H666" s="168"/>
      <c r="I666" s="168"/>
      <c r="J666" s="342"/>
    </row>
    <row r="667" spans="1:170" ht="15.75" thickBot="1" x14ac:dyDescent="0.3">
      <c r="A667" s="207" t="s">
        <v>15</v>
      </c>
      <c r="B667" s="208"/>
      <c r="C667" s="209">
        <v>451</v>
      </c>
      <c r="D667" s="194"/>
      <c r="E667" s="193"/>
      <c r="F667" s="193">
        <v>7.53</v>
      </c>
      <c r="G667" s="193">
        <v>11.295</v>
      </c>
      <c r="H667" s="193">
        <v>37.252000000000002</v>
      </c>
      <c r="I667" s="193">
        <v>280.79999999999995</v>
      </c>
      <c r="J667" s="343"/>
    </row>
    <row r="668" spans="1:170" x14ac:dyDescent="0.25">
      <c r="A668" s="196"/>
      <c r="B668" s="197"/>
      <c r="C668" s="262"/>
      <c r="D668" s="211"/>
      <c r="E668" s="181"/>
      <c r="F668" s="181"/>
      <c r="G668" s="212"/>
      <c r="H668" s="181"/>
      <c r="I668" s="212"/>
      <c r="J668" s="344"/>
    </row>
    <row r="669" spans="1:170" ht="15.75" thickBot="1" x14ac:dyDescent="0.3">
      <c r="A669" s="153" t="s">
        <v>290</v>
      </c>
      <c r="B669" s="166"/>
      <c r="C669" s="170">
        <v>125</v>
      </c>
      <c r="D669" s="169">
        <v>125</v>
      </c>
      <c r="E669" s="168">
        <v>125</v>
      </c>
      <c r="F669" s="205">
        <v>0.6</v>
      </c>
      <c r="G669" s="168">
        <v>0.12</v>
      </c>
      <c r="H669" s="169">
        <v>12</v>
      </c>
      <c r="I669" s="168">
        <v>51.48</v>
      </c>
      <c r="J669" s="163" t="s">
        <v>96</v>
      </c>
    </row>
    <row r="670" spans="1:170" ht="15.75" thickBot="1" x14ac:dyDescent="0.3">
      <c r="A670" s="207" t="s">
        <v>15</v>
      </c>
      <c r="B670" s="208"/>
      <c r="C670" s="250">
        <v>125</v>
      </c>
      <c r="D670" s="375"/>
      <c r="E670" s="200"/>
      <c r="F670" s="193">
        <v>0.6</v>
      </c>
      <c r="G670" s="193">
        <v>0.12</v>
      </c>
      <c r="H670" s="193">
        <v>12</v>
      </c>
      <c r="I670" s="193">
        <v>51.48</v>
      </c>
      <c r="J670" s="343"/>
    </row>
    <row r="671" spans="1:170" x14ac:dyDescent="0.25">
      <c r="A671" s="196"/>
      <c r="B671" s="197" t="s">
        <v>16</v>
      </c>
      <c r="C671" s="210"/>
      <c r="D671" s="370"/>
      <c r="E671" s="347"/>
      <c r="F671" s="212"/>
      <c r="G671" s="181"/>
      <c r="H671" s="253"/>
      <c r="I671" s="211"/>
      <c r="J671" s="348"/>
    </row>
    <row r="672" spans="1:170" s="141" customFormat="1" x14ac:dyDescent="0.25">
      <c r="A672" s="153" t="s">
        <v>279</v>
      </c>
      <c r="B672" s="154"/>
      <c r="C672" s="155">
        <v>50</v>
      </c>
      <c r="D672" s="359"/>
      <c r="E672" s="360"/>
      <c r="F672" s="156">
        <v>1</v>
      </c>
      <c r="G672" s="157">
        <v>2.2999999999999998</v>
      </c>
      <c r="H672" s="156">
        <v>5</v>
      </c>
      <c r="I672" s="157">
        <v>45</v>
      </c>
      <c r="J672" s="352" t="s">
        <v>280</v>
      </c>
      <c r="K672" s="70"/>
      <c r="L672" s="70"/>
      <c r="M672" s="70"/>
      <c r="N672" s="70"/>
      <c r="O672" s="139"/>
      <c r="P672" s="139"/>
      <c r="Q672" s="139"/>
      <c r="R672" s="139"/>
      <c r="S672" s="139"/>
      <c r="T672" s="139"/>
      <c r="U672" s="139"/>
      <c r="V672" s="139"/>
      <c r="W672" s="139"/>
      <c r="X672" s="139"/>
      <c r="Y672" s="139"/>
      <c r="Z672" s="139"/>
      <c r="AA672" s="139"/>
      <c r="AB672" s="139"/>
      <c r="AC672" s="139"/>
      <c r="AD672" s="139"/>
      <c r="AE672" s="139"/>
      <c r="AF672" s="139"/>
      <c r="AG672" s="139"/>
      <c r="AH672" s="139"/>
      <c r="AI672" s="139"/>
      <c r="AJ672" s="139"/>
      <c r="AK672" s="139"/>
      <c r="AL672" s="139"/>
      <c r="AM672" s="139"/>
      <c r="AN672" s="139"/>
      <c r="AO672" s="139"/>
      <c r="AP672" s="139"/>
      <c r="AQ672" s="139"/>
      <c r="AR672" s="139"/>
      <c r="AS672" s="139"/>
      <c r="AT672" s="139"/>
      <c r="AU672" s="139"/>
      <c r="AV672" s="139"/>
      <c r="AW672" s="139"/>
      <c r="AX672" s="139"/>
      <c r="AY672" s="139"/>
      <c r="AZ672" s="139"/>
      <c r="BA672" s="140"/>
      <c r="BB672" s="140"/>
      <c r="BC672" s="140"/>
      <c r="BD672" s="140"/>
      <c r="BE672" s="140"/>
      <c r="BF672" s="140"/>
      <c r="BG672" s="140"/>
      <c r="BH672" s="140"/>
      <c r="BI672" s="140"/>
      <c r="BJ672" s="140"/>
      <c r="BK672" s="140"/>
      <c r="BL672" s="140"/>
      <c r="BM672" s="140"/>
      <c r="BN672" s="140"/>
      <c r="BO672" s="140"/>
      <c r="BP672" s="140"/>
      <c r="BQ672" s="140"/>
      <c r="BR672" s="140"/>
      <c r="BS672" s="140"/>
      <c r="BT672" s="140"/>
      <c r="BU672" s="140"/>
      <c r="BV672" s="140"/>
      <c r="BW672" s="140"/>
      <c r="BX672" s="140"/>
      <c r="BY672" s="140"/>
      <c r="BZ672" s="140"/>
      <c r="CA672" s="140"/>
      <c r="CB672" s="140"/>
      <c r="CC672" s="140"/>
      <c r="CD672" s="140"/>
      <c r="CE672" s="140"/>
      <c r="CF672" s="140"/>
      <c r="CG672" s="140"/>
      <c r="CH672" s="140"/>
      <c r="CI672" s="140"/>
      <c r="CJ672" s="140"/>
      <c r="CK672" s="140"/>
      <c r="CL672" s="140"/>
      <c r="CM672" s="140"/>
      <c r="CN672" s="140"/>
      <c r="CO672" s="140"/>
      <c r="CP672" s="140"/>
      <c r="CQ672" s="140"/>
      <c r="CR672" s="140"/>
      <c r="CS672" s="140"/>
      <c r="CT672" s="140"/>
      <c r="CU672" s="140"/>
      <c r="CV672" s="140"/>
      <c r="CW672" s="140"/>
      <c r="CX672" s="140"/>
      <c r="CY672" s="140"/>
      <c r="CZ672" s="140"/>
      <c r="DA672" s="140"/>
      <c r="DB672" s="140"/>
      <c r="DC672" s="140"/>
      <c r="DD672" s="140"/>
      <c r="DE672" s="140"/>
      <c r="DF672" s="140"/>
      <c r="DG672" s="140"/>
      <c r="DH672" s="140"/>
      <c r="DI672" s="140"/>
      <c r="DJ672" s="140"/>
      <c r="DK672" s="140"/>
      <c r="DL672" s="140"/>
      <c r="DM672" s="140"/>
      <c r="DN672" s="140"/>
      <c r="DO672" s="140"/>
      <c r="DP672" s="140"/>
      <c r="DQ672" s="140"/>
      <c r="DR672" s="140"/>
      <c r="DS672" s="140"/>
      <c r="DT672" s="140"/>
      <c r="DU672" s="140"/>
      <c r="DV672" s="140"/>
      <c r="DW672" s="140"/>
      <c r="DX672" s="140"/>
      <c r="DY672" s="140"/>
      <c r="DZ672" s="140"/>
      <c r="EA672" s="140"/>
      <c r="EB672" s="140"/>
      <c r="EC672" s="140"/>
      <c r="ED672" s="140"/>
      <c r="EE672" s="140"/>
      <c r="EF672" s="140"/>
      <c r="EG672" s="140"/>
      <c r="EH672" s="140"/>
      <c r="EI672" s="140"/>
      <c r="EJ672" s="140"/>
      <c r="EK672" s="140"/>
      <c r="EL672" s="140"/>
      <c r="EM672" s="140"/>
      <c r="EN672" s="140"/>
      <c r="EO672" s="140"/>
      <c r="EP672" s="140"/>
      <c r="EQ672" s="140"/>
      <c r="ER672" s="140"/>
      <c r="ES672" s="140"/>
      <c r="ET672" s="140"/>
      <c r="EU672" s="140"/>
      <c r="EV672" s="140"/>
      <c r="EW672" s="140"/>
      <c r="EX672" s="140"/>
      <c r="EY672" s="140"/>
      <c r="EZ672" s="140"/>
      <c r="FA672" s="140"/>
      <c r="FB672" s="140"/>
      <c r="FC672" s="140"/>
      <c r="FD672" s="140"/>
      <c r="FE672" s="140"/>
      <c r="FF672" s="140"/>
      <c r="FG672" s="140"/>
      <c r="FH672" s="140"/>
      <c r="FI672" s="140"/>
      <c r="FJ672" s="140"/>
      <c r="FK672" s="140"/>
      <c r="FL672" s="140"/>
      <c r="FM672" s="140"/>
      <c r="FN672" s="140"/>
    </row>
    <row r="673" spans="1:170" s="141" customFormat="1" x14ac:dyDescent="0.25">
      <c r="A673" s="153"/>
      <c r="B673" s="154" t="s">
        <v>26</v>
      </c>
      <c r="C673" s="361"/>
      <c r="D673" s="362">
        <v>66.25</v>
      </c>
      <c r="E673" s="155">
        <v>53</v>
      </c>
      <c r="F673" s="156"/>
      <c r="G673" s="157"/>
      <c r="H673" s="156"/>
      <c r="I673" s="157"/>
      <c r="J673" s="352"/>
      <c r="K673" s="70"/>
      <c r="L673" s="70"/>
      <c r="M673" s="70"/>
      <c r="N673" s="70"/>
      <c r="O673" s="139"/>
      <c r="P673" s="139"/>
      <c r="Q673" s="139"/>
      <c r="R673" s="139"/>
      <c r="S673" s="139"/>
      <c r="T673" s="139"/>
      <c r="U673" s="139"/>
      <c r="V673" s="139"/>
      <c r="W673" s="139"/>
      <c r="X673" s="139"/>
      <c r="Y673" s="139"/>
      <c r="Z673" s="139"/>
      <c r="AA673" s="139"/>
      <c r="AB673" s="139"/>
      <c r="AC673" s="139"/>
      <c r="AD673" s="139"/>
      <c r="AE673" s="139"/>
      <c r="AF673" s="139"/>
      <c r="AG673" s="139"/>
      <c r="AH673" s="139"/>
      <c r="AI673" s="139"/>
      <c r="AJ673" s="139"/>
      <c r="AK673" s="139"/>
      <c r="AL673" s="139"/>
      <c r="AM673" s="139"/>
      <c r="AN673" s="139"/>
      <c r="AO673" s="139"/>
      <c r="AP673" s="139"/>
      <c r="AQ673" s="139"/>
      <c r="AR673" s="139"/>
      <c r="AS673" s="139"/>
      <c r="AT673" s="139"/>
      <c r="AU673" s="139"/>
      <c r="AV673" s="139"/>
      <c r="AW673" s="139"/>
      <c r="AX673" s="139"/>
      <c r="AY673" s="139"/>
      <c r="AZ673" s="139"/>
      <c r="BA673" s="140"/>
      <c r="BB673" s="140"/>
      <c r="BC673" s="140"/>
      <c r="BD673" s="140"/>
      <c r="BE673" s="140"/>
      <c r="BF673" s="140"/>
      <c r="BG673" s="140"/>
      <c r="BH673" s="140"/>
      <c r="BI673" s="140"/>
      <c r="BJ673" s="140"/>
      <c r="BK673" s="140"/>
      <c r="BL673" s="140"/>
      <c r="BM673" s="140"/>
      <c r="BN673" s="140"/>
      <c r="BO673" s="140"/>
      <c r="BP673" s="140"/>
      <c r="BQ673" s="140"/>
      <c r="BR673" s="140"/>
      <c r="BS673" s="140"/>
      <c r="BT673" s="140"/>
      <c r="BU673" s="140"/>
      <c r="BV673" s="140"/>
      <c r="BW673" s="140"/>
      <c r="BX673" s="140"/>
      <c r="BY673" s="140"/>
      <c r="BZ673" s="140"/>
      <c r="CA673" s="140"/>
      <c r="CB673" s="140"/>
      <c r="CC673" s="140"/>
      <c r="CD673" s="140"/>
      <c r="CE673" s="140"/>
      <c r="CF673" s="140"/>
      <c r="CG673" s="140"/>
      <c r="CH673" s="140"/>
      <c r="CI673" s="140"/>
      <c r="CJ673" s="140"/>
      <c r="CK673" s="140"/>
      <c r="CL673" s="140"/>
      <c r="CM673" s="140"/>
      <c r="CN673" s="140"/>
      <c r="CO673" s="140"/>
      <c r="CP673" s="140"/>
      <c r="CQ673" s="140"/>
      <c r="CR673" s="140"/>
      <c r="CS673" s="140"/>
      <c r="CT673" s="140"/>
      <c r="CU673" s="140"/>
      <c r="CV673" s="140"/>
      <c r="CW673" s="140"/>
      <c r="CX673" s="140"/>
      <c r="CY673" s="140"/>
      <c r="CZ673" s="140"/>
      <c r="DA673" s="140"/>
      <c r="DB673" s="140"/>
      <c r="DC673" s="140"/>
      <c r="DD673" s="140"/>
      <c r="DE673" s="140"/>
      <c r="DF673" s="140"/>
      <c r="DG673" s="140"/>
      <c r="DH673" s="140"/>
      <c r="DI673" s="140"/>
      <c r="DJ673" s="140"/>
      <c r="DK673" s="140"/>
      <c r="DL673" s="140"/>
      <c r="DM673" s="140"/>
      <c r="DN673" s="140"/>
      <c r="DO673" s="140"/>
      <c r="DP673" s="140"/>
      <c r="DQ673" s="140"/>
      <c r="DR673" s="140"/>
      <c r="DS673" s="140"/>
      <c r="DT673" s="140"/>
      <c r="DU673" s="140"/>
      <c r="DV673" s="140"/>
      <c r="DW673" s="140"/>
      <c r="DX673" s="140"/>
      <c r="DY673" s="140"/>
      <c r="DZ673" s="140"/>
      <c r="EA673" s="140"/>
      <c r="EB673" s="140"/>
      <c r="EC673" s="140"/>
      <c r="ED673" s="140"/>
      <c r="EE673" s="140"/>
      <c r="EF673" s="140"/>
      <c r="EG673" s="140"/>
      <c r="EH673" s="140"/>
      <c r="EI673" s="140"/>
      <c r="EJ673" s="140"/>
      <c r="EK673" s="140"/>
      <c r="EL673" s="140"/>
      <c r="EM673" s="140"/>
      <c r="EN673" s="140"/>
      <c r="EO673" s="140"/>
      <c r="EP673" s="140"/>
      <c r="EQ673" s="140"/>
      <c r="ER673" s="140"/>
      <c r="ES673" s="140"/>
      <c r="ET673" s="140"/>
      <c r="EU673" s="140"/>
      <c r="EV673" s="140"/>
      <c r="EW673" s="140"/>
      <c r="EX673" s="140"/>
      <c r="EY673" s="140"/>
      <c r="EZ673" s="140"/>
      <c r="FA673" s="140"/>
      <c r="FB673" s="140"/>
      <c r="FC673" s="140"/>
      <c r="FD673" s="140"/>
      <c r="FE673" s="140"/>
      <c r="FF673" s="140"/>
      <c r="FG673" s="140"/>
      <c r="FH673" s="140"/>
      <c r="FI673" s="140"/>
      <c r="FJ673" s="140"/>
      <c r="FK673" s="140"/>
      <c r="FL673" s="140"/>
      <c r="FM673" s="140"/>
      <c r="FN673" s="140"/>
    </row>
    <row r="674" spans="1:170" s="141" customFormat="1" ht="23.25" x14ac:dyDescent="0.25">
      <c r="A674" s="153"/>
      <c r="B674" s="154" t="s">
        <v>281</v>
      </c>
      <c r="C674" s="361"/>
      <c r="D674" s="362"/>
      <c r="E674" s="155">
        <v>33</v>
      </c>
      <c r="F674" s="156"/>
      <c r="G674" s="157"/>
      <c r="H674" s="156"/>
      <c r="I674" s="158"/>
      <c r="J674" s="352"/>
      <c r="K674" s="70"/>
      <c r="L674" s="70"/>
      <c r="M674" s="70"/>
      <c r="N674" s="70"/>
      <c r="O674" s="139"/>
      <c r="P674" s="139"/>
      <c r="Q674" s="139"/>
      <c r="R674" s="139"/>
      <c r="S674" s="139"/>
      <c r="T674" s="139"/>
      <c r="U674" s="139"/>
      <c r="V674" s="139"/>
      <c r="W674" s="139"/>
      <c r="X674" s="139"/>
      <c r="Y674" s="139"/>
      <c r="Z674" s="139"/>
      <c r="AA674" s="139"/>
      <c r="AB674" s="139"/>
      <c r="AC674" s="139"/>
      <c r="AD674" s="139"/>
      <c r="AE674" s="139"/>
      <c r="AF674" s="139"/>
      <c r="AG674" s="139"/>
      <c r="AH674" s="139"/>
      <c r="AI674" s="139"/>
      <c r="AJ674" s="139"/>
      <c r="AK674" s="139"/>
      <c r="AL674" s="139"/>
      <c r="AM674" s="139"/>
      <c r="AN674" s="139"/>
      <c r="AO674" s="139"/>
      <c r="AP674" s="139"/>
      <c r="AQ674" s="139"/>
      <c r="AR674" s="139"/>
      <c r="AS674" s="139"/>
      <c r="AT674" s="139"/>
      <c r="AU674" s="139"/>
      <c r="AV674" s="139"/>
      <c r="AW674" s="139"/>
      <c r="AX674" s="139"/>
      <c r="AY674" s="139"/>
      <c r="AZ674" s="139"/>
      <c r="BA674" s="140"/>
      <c r="BB674" s="140"/>
      <c r="BC674" s="140"/>
      <c r="BD674" s="140"/>
      <c r="BE674" s="140"/>
      <c r="BF674" s="140"/>
      <c r="BG674" s="140"/>
      <c r="BH674" s="140"/>
      <c r="BI674" s="140"/>
      <c r="BJ674" s="140"/>
      <c r="BK674" s="140"/>
      <c r="BL674" s="140"/>
      <c r="BM674" s="140"/>
      <c r="BN674" s="140"/>
      <c r="BO674" s="140"/>
      <c r="BP674" s="140"/>
      <c r="BQ674" s="140"/>
      <c r="BR674" s="140"/>
      <c r="BS674" s="140"/>
      <c r="BT674" s="140"/>
      <c r="BU674" s="140"/>
      <c r="BV674" s="140"/>
      <c r="BW674" s="140"/>
      <c r="BX674" s="140"/>
      <c r="BY674" s="140"/>
      <c r="BZ674" s="140"/>
      <c r="CA674" s="140"/>
      <c r="CB674" s="140"/>
      <c r="CC674" s="140"/>
      <c r="CD674" s="140"/>
      <c r="CE674" s="140"/>
      <c r="CF674" s="140"/>
      <c r="CG674" s="140"/>
      <c r="CH674" s="140"/>
      <c r="CI674" s="140"/>
      <c r="CJ674" s="140"/>
      <c r="CK674" s="140"/>
      <c r="CL674" s="140"/>
      <c r="CM674" s="140"/>
      <c r="CN674" s="140"/>
      <c r="CO674" s="140"/>
      <c r="CP674" s="140"/>
      <c r="CQ674" s="140"/>
      <c r="CR674" s="140"/>
      <c r="CS674" s="140"/>
      <c r="CT674" s="140"/>
      <c r="CU674" s="140"/>
      <c r="CV674" s="140"/>
      <c r="CW674" s="140"/>
      <c r="CX674" s="140"/>
      <c r="CY674" s="140"/>
      <c r="CZ674" s="140"/>
      <c r="DA674" s="140"/>
      <c r="DB674" s="140"/>
      <c r="DC674" s="140"/>
      <c r="DD674" s="140"/>
      <c r="DE674" s="140"/>
      <c r="DF674" s="140"/>
      <c r="DG674" s="140"/>
      <c r="DH674" s="140"/>
      <c r="DI674" s="140"/>
      <c r="DJ674" s="140"/>
      <c r="DK674" s="140"/>
      <c r="DL674" s="140"/>
      <c r="DM674" s="140"/>
      <c r="DN674" s="140"/>
      <c r="DO674" s="140"/>
      <c r="DP674" s="140"/>
      <c r="DQ674" s="140"/>
      <c r="DR674" s="140"/>
      <c r="DS674" s="140"/>
      <c r="DT674" s="140"/>
      <c r="DU674" s="140"/>
      <c r="DV674" s="140"/>
      <c r="DW674" s="140"/>
      <c r="DX674" s="140"/>
      <c r="DY674" s="140"/>
      <c r="DZ674" s="140"/>
      <c r="EA674" s="140"/>
      <c r="EB674" s="140"/>
      <c r="EC674" s="140"/>
      <c r="ED674" s="140"/>
      <c r="EE674" s="140"/>
      <c r="EF674" s="140"/>
      <c r="EG674" s="140"/>
      <c r="EH674" s="140"/>
      <c r="EI674" s="140"/>
      <c r="EJ674" s="140"/>
      <c r="EK674" s="140"/>
      <c r="EL674" s="140"/>
      <c r="EM674" s="140"/>
      <c r="EN674" s="140"/>
      <c r="EO674" s="140"/>
      <c r="EP674" s="140"/>
      <c r="EQ674" s="140"/>
      <c r="ER674" s="140"/>
      <c r="ES674" s="140"/>
      <c r="ET674" s="140"/>
      <c r="EU674" s="140"/>
      <c r="EV674" s="140"/>
      <c r="EW674" s="140"/>
      <c r="EX674" s="140"/>
      <c r="EY674" s="140"/>
      <c r="EZ674" s="140"/>
      <c r="FA674" s="140"/>
      <c r="FB674" s="140"/>
      <c r="FC674" s="140"/>
      <c r="FD674" s="140"/>
      <c r="FE674" s="140"/>
      <c r="FF674" s="140"/>
      <c r="FG674" s="140"/>
      <c r="FH674" s="140"/>
      <c r="FI674" s="140"/>
      <c r="FJ674" s="140"/>
      <c r="FK674" s="140"/>
      <c r="FL674" s="140"/>
      <c r="FM674" s="140"/>
      <c r="FN674" s="140"/>
    </row>
    <row r="675" spans="1:170" s="141" customFormat="1" x14ac:dyDescent="0.25">
      <c r="A675" s="153"/>
      <c r="B675" s="154" t="s">
        <v>294</v>
      </c>
      <c r="C675" s="361"/>
      <c r="D675" s="362">
        <v>19</v>
      </c>
      <c r="E675" s="155">
        <v>14</v>
      </c>
      <c r="F675" s="156"/>
      <c r="G675" s="157"/>
      <c r="H675" s="156"/>
      <c r="I675" s="158"/>
      <c r="J675" s="352"/>
      <c r="K675" s="70"/>
      <c r="L675" s="70"/>
      <c r="M675" s="70"/>
      <c r="N675" s="70"/>
      <c r="O675" s="139"/>
      <c r="P675" s="139"/>
      <c r="Q675" s="139"/>
      <c r="R675" s="139"/>
      <c r="S675" s="139"/>
      <c r="T675" s="139"/>
      <c r="U675" s="139"/>
      <c r="V675" s="139"/>
      <c r="W675" s="139"/>
      <c r="X675" s="139"/>
      <c r="Y675" s="139"/>
      <c r="Z675" s="139"/>
      <c r="AA675" s="139"/>
      <c r="AB675" s="139"/>
      <c r="AC675" s="139"/>
      <c r="AD675" s="139"/>
      <c r="AE675" s="139"/>
      <c r="AF675" s="139"/>
      <c r="AG675" s="139"/>
      <c r="AH675" s="139"/>
      <c r="AI675" s="139"/>
      <c r="AJ675" s="139"/>
      <c r="AK675" s="139"/>
      <c r="AL675" s="139"/>
      <c r="AM675" s="139"/>
      <c r="AN675" s="139"/>
      <c r="AO675" s="139"/>
      <c r="AP675" s="139"/>
      <c r="AQ675" s="139"/>
      <c r="AR675" s="139"/>
      <c r="AS675" s="139"/>
      <c r="AT675" s="139"/>
      <c r="AU675" s="139"/>
      <c r="AV675" s="139"/>
      <c r="AW675" s="139"/>
      <c r="AX675" s="139"/>
      <c r="AY675" s="139"/>
      <c r="AZ675" s="139"/>
      <c r="BA675" s="140"/>
      <c r="BB675" s="140"/>
      <c r="BC675" s="140"/>
      <c r="BD675" s="140"/>
      <c r="BE675" s="140"/>
      <c r="BF675" s="140"/>
      <c r="BG675" s="140"/>
      <c r="BH675" s="140"/>
      <c r="BI675" s="140"/>
      <c r="BJ675" s="140"/>
      <c r="BK675" s="140"/>
      <c r="BL675" s="140"/>
      <c r="BM675" s="140"/>
      <c r="BN675" s="140"/>
      <c r="BO675" s="140"/>
      <c r="BP675" s="140"/>
      <c r="BQ675" s="140"/>
      <c r="BR675" s="140"/>
      <c r="BS675" s="140"/>
      <c r="BT675" s="140"/>
      <c r="BU675" s="140"/>
      <c r="BV675" s="140"/>
      <c r="BW675" s="140"/>
      <c r="BX675" s="140"/>
      <c r="BY675" s="140"/>
      <c r="BZ675" s="140"/>
      <c r="CA675" s="140"/>
      <c r="CB675" s="140"/>
      <c r="CC675" s="140"/>
      <c r="CD675" s="140"/>
      <c r="CE675" s="140"/>
      <c r="CF675" s="140"/>
      <c r="CG675" s="140"/>
      <c r="CH675" s="140"/>
      <c r="CI675" s="140"/>
      <c r="CJ675" s="140"/>
      <c r="CK675" s="140"/>
      <c r="CL675" s="140"/>
      <c r="CM675" s="140"/>
      <c r="CN675" s="140"/>
      <c r="CO675" s="140"/>
      <c r="CP675" s="140"/>
      <c r="CQ675" s="140"/>
      <c r="CR675" s="140"/>
      <c r="CS675" s="140"/>
      <c r="CT675" s="140"/>
      <c r="CU675" s="140"/>
      <c r="CV675" s="140"/>
      <c r="CW675" s="140"/>
      <c r="CX675" s="140"/>
      <c r="CY675" s="140"/>
      <c r="CZ675" s="140"/>
      <c r="DA675" s="140"/>
      <c r="DB675" s="140"/>
      <c r="DC675" s="140"/>
      <c r="DD675" s="140"/>
      <c r="DE675" s="140"/>
      <c r="DF675" s="140"/>
      <c r="DG675" s="140"/>
      <c r="DH675" s="140"/>
      <c r="DI675" s="140"/>
      <c r="DJ675" s="140"/>
      <c r="DK675" s="140"/>
      <c r="DL675" s="140"/>
      <c r="DM675" s="140"/>
      <c r="DN675" s="140"/>
      <c r="DO675" s="140"/>
      <c r="DP675" s="140"/>
      <c r="DQ675" s="140"/>
      <c r="DR675" s="140"/>
      <c r="DS675" s="140"/>
      <c r="DT675" s="140"/>
      <c r="DU675" s="140"/>
      <c r="DV675" s="140"/>
      <c r="DW675" s="140"/>
      <c r="DX675" s="140"/>
      <c r="DY675" s="140"/>
      <c r="DZ675" s="140"/>
      <c r="EA675" s="140"/>
      <c r="EB675" s="140"/>
      <c r="EC675" s="140"/>
      <c r="ED675" s="140"/>
      <c r="EE675" s="140"/>
      <c r="EF675" s="140"/>
      <c r="EG675" s="140"/>
      <c r="EH675" s="140"/>
      <c r="EI675" s="140"/>
      <c r="EJ675" s="140"/>
      <c r="EK675" s="140"/>
      <c r="EL675" s="140"/>
      <c r="EM675" s="140"/>
      <c r="EN675" s="140"/>
      <c r="EO675" s="140"/>
      <c r="EP675" s="140"/>
      <c r="EQ675" s="140"/>
      <c r="ER675" s="140"/>
      <c r="ES675" s="140"/>
      <c r="ET675" s="140"/>
      <c r="EU675" s="140"/>
      <c r="EV675" s="140"/>
      <c r="EW675" s="140"/>
      <c r="EX675" s="140"/>
      <c r="EY675" s="140"/>
      <c r="EZ675" s="140"/>
      <c r="FA675" s="140"/>
      <c r="FB675" s="140"/>
      <c r="FC675" s="140"/>
      <c r="FD675" s="140"/>
      <c r="FE675" s="140"/>
      <c r="FF675" s="140"/>
      <c r="FG675" s="140"/>
      <c r="FH675" s="140"/>
      <c r="FI675" s="140"/>
      <c r="FJ675" s="140"/>
      <c r="FK675" s="140"/>
      <c r="FL675" s="140"/>
      <c r="FM675" s="140"/>
      <c r="FN675" s="140"/>
    </row>
    <row r="676" spans="1:170" s="141" customFormat="1" x14ac:dyDescent="0.25">
      <c r="A676" s="153"/>
      <c r="B676" s="154" t="s">
        <v>21</v>
      </c>
      <c r="C676" s="361"/>
      <c r="D676" s="362">
        <v>1.5</v>
      </c>
      <c r="E676" s="155">
        <v>1.5</v>
      </c>
      <c r="F676" s="156"/>
      <c r="G676" s="157"/>
      <c r="H676" s="156"/>
      <c r="I676" s="158"/>
      <c r="J676" s="352"/>
      <c r="K676" s="70"/>
      <c r="L676" s="70"/>
      <c r="M676" s="70"/>
      <c r="N676" s="70"/>
      <c r="O676" s="139"/>
      <c r="P676" s="139"/>
      <c r="Q676" s="139"/>
      <c r="R676" s="139"/>
      <c r="S676" s="139"/>
      <c r="T676" s="139"/>
      <c r="U676" s="139"/>
      <c r="V676" s="139"/>
      <c r="W676" s="139"/>
      <c r="X676" s="139"/>
      <c r="Y676" s="139"/>
      <c r="Z676" s="139"/>
      <c r="AA676" s="139"/>
      <c r="AB676" s="139"/>
      <c r="AC676" s="139"/>
      <c r="AD676" s="139"/>
      <c r="AE676" s="139"/>
      <c r="AF676" s="139"/>
      <c r="AG676" s="139"/>
      <c r="AH676" s="139"/>
      <c r="AI676" s="139"/>
      <c r="AJ676" s="139"/>
      <c r="AK676" s="139"/>
      <c r="AL676" s="139"/>
      <c r="AM676" s="139"/>
      <c r="AN676" s="139"/>
      <c r="AO676" s="139"/>
      <c r="AP676" s="139"/>
      <c r="AQ676" s="139"/>
      <c r="AR676" s="139"/>
      <c r="AS676" s="139"/>
      <c r="AT676" s="139"/>
      <c r="AU676" s="139"/>
      <c r="AV676" s="139"/>
      <c r="AW676" s="139"/>
      <c r="AX676" s="139"/>
      <c r="AY676" s="139"/>
      <c r="AZ676" s="139"/>
      <c r="BA676" s="140"/>
      <c r="BB676" s="140"/>
      <c r="BC676" s="140"/>
      <c r="BD676" s="140"/>
      <c r="BE676" s="140"/>
      <c r="BF676" s="140"/>
      <c r="BG676" s="140"/>
      <c r="BH676" s="140"/>
      <c r="BI676" s="140"/>
      <c r="BJ676" s="140"/>
      <c r="BK676" s="140"/>
      <c r="BL676" s="140"/>
      <c r="BM676" s="140"/>
      <c r="BN676" s="140"/>
      <c r="BO676" s="140"/>
      <c r="BP676" s="140"/>
      <c r="BQ676" s="140"/>
      <c r="BR676" s="140"/>
      <c r="BS676" s="140"/>
      <c r="BT676" s="140"/>
      <c r="BU676" s="140"/>
      <c r="BV676" s="140"/>
      <c r="BW676" s="140"/>
      <c r="BX676" s="140"/>
      <c r="BY676" s="140"/>
      <c r="BZ676" s="140"/>
      <c r="CA676" s="140"/>
      <c r="CB676" s="140"/>
      <c r="CC676" s="140"/>
      <c r="CD676" s="140"/>
      <c r="CE676" s="140"/>
      <c r="CF676" s="140"/>
      <c r="CG676" s="140"/>
      <c r="CH676" s="140"/>
      <c r="CI676" s="140"/>
      <c r="CJ676" s="140"/>
      <c r="CK676" s="140"/>
      <c r="CL676" s="140"/>
      <c r="CM676" s="140"/>
      <c r="CN676" s="140"/>
      <c r="CO676" s="140"/>
      <c r="CP676" s="140"/>
      <c r="CQ676" s="140"/>
      <c r="CR676" s="140"/>
      <c r="CS676" s="140"/>
      <c r="CT676" s="140"/>
      <c r="CU676" s="140"/>
      <c r="CV676" s="140"/>
      <c r="CW676" s="140"/>
      <c r="CX676" s="140"/>
      <c r="CY676" s="140"/>
      <c r="CZ676" s="140"/>
      <c r="DA676" s="140"/>
      <c r="DB676" s="140"/>
      <c r="DC676" s="140"/>
      <c r="DD676" s="140"/>
      <c r="DE676" s="140"/>
      <c r="DF676" s="140"/>
      <c r="DG676" s="140"/>
      <c r="DH676" s="140"/>
      <c r="DI676" s="140"/>
      <c r="DJ676" s="140"/>
      <c r="DK676" s="140"/>
      <c r="DL676" s="140"/>
      <c r="DM676" s="140"/>
      <c r="DN676" s="140"/>
      <c r="DO676" s="140"/>
      <c r="DP676" s="140"/>
      <c r="DQ676" s="140"/>
      <c r="DR676" s="140"/>
      <c r="DS676" s="140"/>
      <c r="DT676" s="140"/>
      <c r="DU676" s="140"/>
      <c r="DV676" s="140"/>
      <c r="DW676" s="140"/>
      <c r="DX676" s="140"/>
      <c r="DY676" s="140"/>
      <c r="DZ676" s="140"/>
      <c r="EA676" s="140"/>
      <c r="EB676" s="140"/>
      <c r="EC676" s="140"/>
      <c r="ED676" s="140"/>
      <c r="EE676" s="140"/>
      <c r="EF676" s="140"/>
      <c r="EG676" s="140"/>
      <c r="EH676" s="140"/>
      <c r="EI676" s="140"/>
      <c r="EJ676" s="140"/>
      <c r="EK676" s="140"/>
      <c r="EL676" s="140"/>
      <c r="EM676" s="140"/>
      <c r="EN676" s="140"/>
      <c r="EO676" s="140"/>
      <c r="EP676" s="140"/>
      <c r="EQ676" s="140"/>
      <c r="ER676" s="140"/>
      <c r="ES676" s="140"/>
      <c r="ET676" s="140"/>
      <c r="EU676" s="140"/>
      <c r="EV676" s="140"/>
      <c r="EW676" s="140"/>
      <c r="EX676" s="140"/>
      <c r="EY676" s="140"/>
      <c r="EZ676" s="140"/>
      <c r="FA676" s="140"/>
      <c r="FB676" s="140"/>
      <c r="FC676" s="140"/>
      <c r="FD676" s="140"/>
      <c r="FE676" s="140"/>
      <c r="FF676" s="140"/>
      <c r="FG676" s="140"/>
      <c r="FH676" s="140"/>
      <c r="FI676" s="140"/>
      <c r="FJ676" s="140"/>
      <c r="FK676" s="140"/>
      <c r="FL676" s="140"/>
      <c r="FM676" s="140"/>
      <c r="FN676" s="140"/>
    </row>
    <row r="677" spans="1:170" s="33" customFormat="1" x14ac:dyDescent="0.25">
      <c r="A677" s="153"/>
      <c r="B677" s="154" t="s">
        <v>282</v>
      </c>
      <c r="C677" s="361"/>
      <c r="D677" s="362">
        <v>0.6</v>
      </c>
      <c r="E677" s="155">
        <v>0.6</v>
      </c>
      <c r="F677" s="156"/>
      <c r="G677" s="157"/>
      <c r="H677" s="156"/>
      <c r="I677" s="158"/>
      <c r="J677" s="352"/>
      <c r="K677" s="70"/>
      <c r="L677" s="70"/>
      <c r="M677" s="70"/>
      <c r="N677" s="70"/>
      <c r="O677" s="139"/>
      <c r="P677" s="139"/>
      <c r="Q677" s="139"/>
      <c r="R677" s="139"/>
      <c r="S677" s="139"/>
      <c r="T677" s="139"/>
      <c r="U677" s="139"/>
      <c r="V677" s="139"/>
      <c r="W677" s="139"/>
      <c r="X677" s="139"/>
      <c r="Y677" s="139"/>
      <c r="Z677" s="139"/>
      <c r="AA677" s="139"/>
      <c r="AB677" s="139"/>
      <c r="AC677" s="139"/>
      <c r="AD677" s="139"/>
      <c r="AE677" s="139"/>
      <c r="AF677" s="139"/>
      <c r="AG677" s="139"/>
      <c r="AH677" s="139"/>
      <c r="AI677" s="139"/>
      <c r="AJ677" s="139"/>
      <c r="AK677" s="139"/>
      <c r="AL677" s="139"/>
      <c r="AM677" s="139"/>
      <c r="AN677" s="139"/>
      <c r="AO677" s="139"/>
      <c r="AP677" s="139"/>
      <c r="AQ677" s="139"/>
      <c r="AR677" s="139"/>
      <c r="AS677" s="139"/>
      <c r="AT677" s="139"/>
      <c r="AU677" s="139"/>
      <c r="AV677" s="139"/>
      <c r="AW677" s="139"/>
      <c r="AX677" s="139"/>
      <c r="AY677" s="139"/>
      <c r="AZ677" s="139"/>
      <c r="BA677" s="64"/>
      <c r="BB677" s="64"/>
      <c r="BC677" s="64"/>
      <c r="BD677" s="64"/>
      <c r="BE677" s="64"/>
      <c r="BF677" s="64"/>
      <c r="BG677" s="64"/>
      <c r="BH677" s="64"/>
      <c r="BI677" s="64"/>
      <c r="BJ677" s="64"/>
      <c r="BK677" s="64"/>
      <c r="BL677" s="64"/>
      <c r="BM677" s="64"/>
      <c r="BN677" s="64"/>
      <c r="BO677" s="64"/>
      <c r="BP677" s="64"/>
      <c r="BQ677" s="64"/>
      <c r="BR677" s="64"/>
      <c r="BS677" s="64"/>
      <c r="BT677" s="64"/>
      <c r="BU677" s="64"/>
      <c r="BV677" s="64"/>
      <c r="BW677" s="64"/>
      <c r="BX677" s="64"/>
      <c r="BY677" s="64"/>
      <c r="BZ677" s="64"/>
      <c r="CA677" s="64"/>
      <c r="CB677" s="64"/>
      <c r="CC677" s="64"/>
      <c r="CD677" s="64"/>
      <c r="CE677" s="64"/>
      <c r="CF677" s="64"/>
      <c r="CG677" s="64"/>
      <c r="CH677" s="64"/>
      <c r="CI677" s="64"/>
      <c r="CJ677" s="64"/>
      <c r="CK677" s="64"/>
      <c r="CL677" s="64"/>
      <c r="CM677" s="64"/>
      <c r="CN677" s="64"/>
      <c r="CO677" s="64"/>
      <c r="CP677" s="64"/>
      <c r="CQ677" s="64"/>
      <c r="CR677" s="64"/>
      <c r="CS677" s="64"/>
      <c r="CT677" s="64"/>
      <c r="CU677" s="64"/>
      <c r="CV677" s="64"/>
      <c r="CW677" s="64"/>
      <c r="CX677" s="64"/>
      <c r="CY677" s="64"/>
      <c r="CZ677" s="64"/>
      <c r="DA677" s="64"/>
      <c r="DB677" s="64"/>
      <c r="DC677" s="64"/>
      <c r="DD677" s="64"/>
      <c r="DE677" s="64"/>
      <c r="DF677" s="64"/>
      <c r="DG677" s="64"/>
      <c r="DH677" s="64"/>
      <c r="DI677" s="64"/>
      <c r="DJ677" s="64"/>
      <c r="DK677" s="64"/>
      <c r="DL677" s="64"/>
      <c r="DM677" s="64"/>
      <c r="DN677" s="64"/>
      <c r="DO677" s="64"/>
      <c r="DP677" s="64"/>
      <c r="DQ677" s="64"/>
      <c r="DR677" s="64"/>
      <c r="DS677" s="64"/>
      <c r="DT677" s="64"/>
      <c r="DU677" s="64"/>
      <c r="DV677" s="64"/>
      <c r="DW677" s="64"/>
      <c r="DX677" s="64"/>
      <c r="DY677" s="64"/>
      <c r="DZ677" s="64"/>
      <c r="EA677" s="64"/>
      <c r="EB677" s="64"/>
      <c r="EC677" s="64"/>
      <c r="ED677" s="64"/>
      <c r="EE677" s="64"/>
      <c r="EF677" s="64"/>
      <c r="EG677" s="64"/>
      <c r="EH677" s="64"/>
      <c r="EI677" s="64"/>
      <c r="EJ677" s="64"/>
      <c r="EK677" s="64"/>
      <c r="EL677" s="64"/>
      <c r="EM677" s="64"/>
      <c r="EN677" s="64"/>
      <c r="EO677" s="64"/>
      <c r="EP677" s="64"/>
      <c r="EQ677" s="64"/>
      <c r="ER677" s="64"/>
      <c r="ES677" s="64"/>
      <c r="ET677" s="64"/>
      <c r="EU677" s="64"/>
      <c r="EV677" s="64"/>
      <c r="EW677" s="64"/>
      <c r="EX677" s="64"/>
      <c r="EY677" s="64"/>
      <c r="EZ677" s="64"/>
      <c r="FA677" s="64"/>
      <c r="FB677" s="64"/>
      <c r="FC677" s="64"/>
      <c r="FD677" s="64"/>
      <c r="FE677" s="64"/>
      <c r="FF677" s="64"/>
      <c r="FG677" s="64"/>
      <c r="FH677" s="64"/>
      <c r="FI677" s="64"/>
      <c r="FJ677" s="64"/>
      <c r="FK677" s="64"/>
      <c r="FL677" s="64"/>
      <c r="FM677" s="64"/>
      <c r="FN677" s="64"/>
    </row>
    <row r="678" spans="1:170" ht="30" customHeight="1" x14ac:dyDescent="0.25">
      <c r="A678" s="350" t="s">
        <v>158</v>
      </c>
      <c r="B678" s="351"/>
      <c r="C678" s="203" t="s">
        <v>258</v>
      </c>
      <c r="D678" s="169"/>
      <c r="E678" s="168"/>
      <c r="F678" s="169">
        <v>7.28</v>
      </c>
      <c r="G678" s="168">
        <v>7.5</v>
      </c>
      <c r="H678" s="219">
        <v>18.7</v>
      </c>
      <c r="I678" s="205">
        <v>171</v>
      </c>
      <c r="J678" s="164" t="s">
        <v>288</v>
      </c>
    </row>
    <row r="679" spans="1:170" x14ac:dyDescent="0.25">
      <c r="A679" s="153"/>
      <c r="B679" s="166" t="s">
        <v>123</v>
      </c>
      <c r="C679" s="203"/>
      <c r="D679" s="169">
        <v>47.04</v>
      </c>
      <c r="E679" s="168">
        <v>44.8</v>
      </c>
      <c r="F679" s="169"/>
      <c r="G679" s="168"/>
      <c r="H679" s="219"/>
      <c r="I679" s="205"/>
      <c r="J679" s="164"/>
    </row>
    <row r="680" spans="1:170" x14ac:dyDescent="0.25">
      <c r="A680" s="153"/>
      <c r="B680" s="166" t="s">
        <v>122</v>
      </c>
      <c r="C680" s="203"/>
      <c r="D680" s="169">
        <v>12.6</v>
      </c>
      <c r="E680" s="168">
        <v>12</v>
      </c>
      <c r="F680" s="169"/>
      <c r="G680" s="168"/>
      <c r="H680" s="219"/>
      <c r="I680" s="205"/>
      <c r="J680" s="174"/>
    </row>
    <row r="681" spans="1:170" x14ac:dyDescent="0.25">
      <c r="A681" s="153"/>
      <c r="B681" s="166" t="s">
        <v>26</v>
      </c>
      <c r="C681" s="203"/>
      <c r="D681" s="169">
        <v>15</v>
      </c>
      <c r="E681" s="168">
        <v>12</v>
      </c>
      <c r="F681" s="169"/>
      <c r="G681" s="168"/>
      <c r="H681" s="219"/>
      <c r="I681" s="205"/>
      <c r="J681" s="174"/>
    </row>
    <row r="682" spans="1:170" x14ac:dyDescent="0.25">
      <c r="A682" s="153"/>
      <c r="B682" s="166" t="s">
        <v>164</v>
      </c>
      <c r="C682" s="203"/>
      <c r="D682" s="219">
        <v>2.0499999999999998</v>
      </c>
      <c r="E682" s="168">
        <v>1.6</v>
      </c>
      <c r="F682" s="169"/>
      <c r="G682" s="168"/>
      <c r="H682" s="219"/>
      <c r="I682" s="205"/>
      <c r="J682" s="174"/>
    </row>
    <row r="683" spans="1:170" ht="15" customHeight="1" x14ac:dyDescent="0.25">
      <c r="A683" s="153"/>
      <c r="B683" s="166" t="s">
        <v>20</v>
      </c>
      <c r="C683" s="203"/>
      <c r="D683" s="169">
        <v>19.04</v>
      </c>
      <c r="E683" s="168">
        <v>16</v>
      </c>
      <c r="F683" s="169"/>
      <c r="G683" s="168"/>
      <c r="H683" s="219"/>
      <c r="I683" s="205"/>
      <c r="J683" s="174"/>
    </row>
    <row r="684" spans="1:170" x14ac:dyDescent="0.25">
      <c r="A684" s="153"/>
      <c r="B684" s="166" t="s">
        <v>14</v>
      </c>
      <c r="C684" s="203"/>
      <c r="D684" s="169">
        <v>4</v>
      </c>
      <c r="E684" s="168">
        <v>4</v>
      </c>
      <c r="F684" s="169"/>
      <c r="G684" s="168"/>
      <c r="H684" s="219"/>
      <c r="I684" s="205"/>
      <c r="J684" s="174"/>
    </row>
    <row r="685" spans="1:170" x14ac:dyDescent="0.25">
      <c r="A685" s="153"/>
      <c r="B685" s="166" t="s">
        <v>13</v>
      </c>
      <c r="C685" s="203"/>
      <c r="D685" s="169">
        <v>0.8</v>
      </c>
      <c r="E685" s="168">
        <v>0.8</v>
      </c>
      <c r="F685" s="169"/>
      <c r="G685" s="168"/>
      <c r="H685" s="219"/>
      <c r="I685" s="205"/>
      <c r="J685" s="174"/>
    </row>
    <row r="686" spans="1:170" x14ac:dyDescent="0.25">
      <c r="A686" s="153"/>
      <c r="B686" s="166" t="s">
        <v>12</v>
      </c>
      <c r="C686" s="203"/>
      <c r="D686" s="169">
        <v>152</v>
      </c>
      <c r="E686" s="168">
        <v>152</v>
      </c>
      <c r="F686" s="169"/>
      <c r="G686" s="168"/>
      <c r="H686" s="219"/>
      <c r="I686" s="205"/>
      <c r="J686" s="174"/>
    </row>
    <row r="687" spans="1:170" x14ac:dyDescent="0.25">
      <c r="A687" s="153"/>
      <c r="B687" s="154" t="s">
        <v>99</v>
      </c>
      <c r="C687" s="203"/>
      <c r="D687" s="169"/>
      <c r="E687" s="168"/>
      <c r="F687" s="169"/>
      <c r="G687" s="168"/>
      <c r="H687" s="219"/>
      <c r="I687" s="205"/>
      <c r="J687" s="174"/>
    </row>
    <row r="688" spans="1:170" x14ac:dyDescent="0.25">
      <c r="A688" s="153"/>
      <c r="B688" s="166" t="s">
        <v>27</v>
      </c>
      <c r="C688" s="203"/>
      <c r="D688" s="219">
        <v>28.7</v>
      </c>
      <c r="E688" s="168">
        <v>24.1</v>
      </c>
      <c r="F688" s="169"/>
      <c r="G688" s="168"/>
      <c r="H688" s="219"/>
      <c r="I688" s="205"/>
      <c r="J688" s="174"/>
    </row>
    <row r="689" spans="1:10" ht="23.25" customHeight="1" x14ac:dyDescent="0.25">
      <c r="A689" s="153"/>
      <c r="B689" s="166" t="s">
        <v>14</v>
      </c>
      <c r="C689" s="203"/>
      <c r="D689" s="219">
        <v>4.0999999999999996</v>
      </c>
      <c r="E689" s="168">
        <v>4.0999999999999996</v>
      </c>
      <c r="F689" s="169"/>
      <c r="G689" s="168"/>
      <c r="H689" s="219"/>
      <c r="I689" s="205"/>
      <c r="J689" s="174"/>
    </row>
    <row r="690" spans="1:10" x14ac:dyDescent="0.25">
      <c r="A690" s="153"/>
      <c r="B690" s="154" t="s">
        <v>100</v>
      </c>
      <c r="C690" s="203"/>
      <c r="D690" s="169"/>
      <c r="E690" s="168"/>
      <c r="F690" s="169"/>
      <c r="G690" s="168"/>
      <c r="H690" s="219"/>
      <c r="I690" s="205"/>
      <c r="J690" s="164"/>
    </row>
    <row r="691" spans="1:10" x14ac:dyDescent="0.25">
      <c r="A691" s="153"/>
      <c r="B691" s="166" t="s">
        <v>101</v>
      </c>
      <c r="C691" s="203"/>
      <c r="D691" s="169">
        <v>22.8</v>
      </c>
      <c r="E691" s="168">
        <v>22.8</v>
      </c>
      <c r="F691" s="169"/>
      <c r="G691" s="168"/>
      <c r="H691" s="219"/>
      <c r="I691" s="205"/>
      <c r="J691" s="164"/>
    </row>
    <row r="692" spans="1:10" x14ac:dyDescent="0.25">
      <c r="A692" s="153"/>
      <c r="B692" s="166" t="s">
        <v>20</v>
      </c>
      <c r="C692" s="203"/>
      <c r="D692" s="169">
        <v>4.28</v>
      </c>
      <c r="E692" s="168">
        <v>3.6</v>
      </c>
      <c r="F692" s="169"/>
      <c r="G692" s="168"/>
      <c r="H692" s="219"/>
      <c r="I692" s="205"/>
      <c r="J692" s="164"/>
    </row>
    <row r="693" spans="1:10" x14ac:dyDescent="0.25">
      <c r="A693" s="153"/>
      <c r="B693" s="166" t="s">
        <v>13</v>
      </c>
      <c r="C693" s="203"/>
      <c r="D693" s="169">
        <v>0.2</v>
      </c>
      <c r="E693" s="168">
        <v>0.2</v>
      </c>
      <c r="F693" s="169"/>
      <c r="G693" s="168"/>
      <c r="H693" s="219"/>
      <c r="I693" s="205"/>
      <c r="J693" s="164"/>
    </row>
    <row r="694" spans="1:10" x14ac:dyDescent="0.25">
      <c r="A694" s="153"/>
      <c r="B694" s="166" t="s">
        <v>12</v>
      </c>
      <c r="C694" s="203"/>
      <c r="D694" s="169">
        <v>2</v>
      </c>
      <c r="E694" s="168">
        <v>2</v>
      </c>
      <c r="F694" s="169"/>
      <c r="G694" s="168"/>
      <c r="H694" s="219"/>
      <c r="I694" s="205"/>
      <c r="J694" s="164"/>
    </row>
    <row r="695" spans="1:10" x14ac:dyDescent="0.25">
      <c r="A695" s="153" t="s">
        <v>159</v>
      </c>
      <c r="B695" s="166"/>
      <c r="C695" s="171">
        <v>80</v>
      </c>
      <c r="D695" s="219"/>
      <c r="E695" s="168"/>
      <c r="F695" s="168">
        <v>14.63</v>
      </c>
      <c r="G695" s="168">
        <v>9.7100000000000009</v>
      </c>
      <c r="H695" s="168">
        <v>5.2</v>
      </c>
      <c r="I695" s="205">
        <v>166.7</v>
      </c>
      <c r="J695" s="164" t="s">
        <v>230</v>
      </c>
    </row>
    <row r="696" spans="1:10" x14ac:dyDescent="0.25">
      <c r="A696" s="153"/>
      <c r="B696" s="166" t="s">
        <v>102</v>
      </c>
      <c r="C696" s="171"/>
      <c r="D696" s="219">
        <v>58.21</v>
      </c>
      <c r="E696" s="168">
        <v>54.4</v>
      </c>
      <c r="F696" s="168"/>
      <c r="G696" s="168"/>
      <c r="H696" s="168"/>
      <c r="I696" s="205"/>
      <c r="J696" s="164"/>
    </row>
    <row r="697" spans="1:10" x14ac:dyDescent="0.25">
      <c r="A697" s="153"/>
      <c r="B697" s="166" t="s">
        <v>20</v>
      </c>
      <c r="C697" s="171"/>
      <c r="D697" s="219">
        <v>9.09</v>
      </c>
      <c r="E697" s="168">
        <v>7.64</v>
      </c>
      <c r="F697" s="168"/>
      <c r="G697" s="168"/>
      <c r="H697" s="168"/>
      <c r="I697" s="168"/>
      <c r="J697" s="349"/>
    </row>
    <row r="698" spans="1:10" x14ac:dyDescent="0.25">
      <c r="A698" s="153"/>
      <c r="B698" s="166" t="s">
        <v>77</v>
      </c>
      <c r="C698" s="171"/>
      <c r="D698" s="219">
        <v>5.6</v>
      </c>
      <c r="E698" s="168">
        <v>5.6</v>
      </c>
      <c r="F698" s="168"/>
      <c r="G698" s="168"/>
      <c r="H698" s="168"/>
      <c r="I698" s="205"/>
      <c r="J698" s="349"/>
    </row>
    <row r="699" spans="1:10" x14ac:dyDescent="0.25">
      <c r="A699" s="153"/>
      <c r="B699" s="166" t="s">
        <v>13</v>
      </c>
      <c r="C699" s="171"/>
      <c r="D699" s="219">
        <v>0.8</v>
      </c>
      <c r="E699" s="168">
        <v>0.8</v>
      </c>
      <c r="F699" s="168"/>
      <c r="G699" s="168"/>
      <c r="H699" s="168"/>
      <c r="I699" s="205"/>
      <c r="J699" s="349"/>
    </row>
    <row r="700" spans="1:10" x14ac:dyDescent="0.25">
      <c r="A700" s="153" t="s">
        <v>241</v>
      </c>
      <c r="B700" s="166"/>
      <c r="C700" s="171">
        <v>150</v>
      </c>
      <c r="D700" s="168"/>
      <c r="E700" s="168"/>
      <c r="F700" s="168">
        <v>2.34</v>
      </c>
      <c r="G700" s="168">
        <v>7.79</v>
      </c>
      <c r="H700" s="168">
        <v>24.04</v>
      </c>
      <c r="I700" s="168">
        <v>175.6</v>
      </c>
      <c r="J700" s="173" t="s">
        <v>235</v>
      </c>
    </row>
    <row r="701" spans="1:10" x14ac:dyDescent="0.25">
      <c r="A701" s="153"/>
      <c r="B701" s="166" t="s">
        <v>83</v>
      </c>
      <c r="C701" s="171"/>
      <c r="D701" s="168">
        <v>44.1</v>
      </c>
      <c r="E701" s="168">
        <v>44.1</v>
      </c>
      <c r="F701" s="168"/>
      <c r="G701" s="168"/>
      <c r="H701" s="168"/>
      <c r="I701" s="168"/>
      <c r="J701" s="163"/>
    </row>
    <row r="702" spans="1:10" x14ac:dyDescent="0.25">
      <c r="A702" s="153"/>
      <c r="B702" s="166" t="s">
        <v>122</v>
      </c>
      <c r="C702" s="203"/>
      <c r="D702" s="169">
        <v>15.75</v>
      </c>
      <c r="E702" s="168">
        <v>15</v>
      </c>
      <c r="F702" s="168"/>
      <c r="G702" s="168"/>
      <c r="H702" s="168"/>
      <c r="I702" s="168"/>
      <c r="J702" s="163"/>
    </row>
    <row r="703" spans="1:10" x14ac:dyDescent="0.25">
      <c r="A703" s="153"/>
      <c r="B703" s="166" t="s">
        <v>14</v>
      </c>
      <c r="C703" s="171"/>
      <c r="D703" s="168">
        <v>6</v>
      </c>
      <c r="E703" s="168">
        <v>6</v>
      </c>
      <c r="F703" s="168"/>
      <c r="G703" s="168"/>
      <c r="H703" s="168"/>
      <c r="I703" s="168"/>
      <c r="J703" s="163"/>
    </row>
    <row r="704" spans="1:10" x14ac:dyDescent="0.25">
      <c r="A704" s="153"/>
      <c r="B704" s="166" t="s">
        <v>13</v>
      </c>
      <c r="C704" s="171"/>
      <c r="D704" s="168">
        <v>1</v>
      </c>
      <c r="E704" s="168">
        <v>1</v>
      </c>
      <c r="F704" s="168"/>
      <c r="G704" s="168"/>
      <c r="H704" s="168"/>
      <c r="I704" s="168"/>
      <c r="J704" s="163"/>
    </row>
    <row r="705" spans="1:10" x14ac:dyDescent="0.25">
      <c r="A705" s="153"/>
      <c r="B705" s="166" t="s">
        <v>20</v>
      </c>
      <c r="C705" s="171"/>
      <c r="D705" s="168">
        <v>17.850000000000001</v>
      </c>
      <c r="E705" s="168">
        <v>15</v>
      </c>
      <c r="F705" s="168"/>
      <c r="G705" s="168"/>
      <c r="H705" s="168"/>
      <c r="I705" s="168"/>
      <c r="J705" s="163"/>
    </row>
    <row r="706" spans="1:10" x14ac:dyDescent="0.25">
      <c r="A706" s="153"/>
      <c r="B706" s="166" t="s">
        <v>12</v>
      </c>
      <c r="C706" s="203"/>
      <c r="D706" s="168">
        <v>93</v>
      </c>
      <c r="E706" s="168">
        <v>93</v>
      </c>
      <c r="F706" s="168"/>
      <c r="G706" s="168"/>
      <c r="H706" s="168"/>
      <c r="I706" s="168"/>
      <c r="J706" s="163"/>
    </row>
    <row r="707" spans="1:10" x14ac:dyDescent="0.25">
      <c r="A707" s="153" t="s">
        <v>215</v>
      </c>
      <c r="B707" s="166"/>
      <c r="C707" s="167">
        <v>200</v>
      </c>
      <c r="D707" s="168"/>
      <c r="E707" s="169"/>
      <c r="F707" s="168">
        <v>0.26</v>
      </c>
      <c r="G707" s="169">
        <v>0.26</v>
      </c>
      <c r="H707" s="168">
        <v>10.27</v>
      </c>
      <c r="I707" s="169">
        <v>44.5</v>
      </c>
      <c r="J707" s="157" t="s">
        <v>245</v>
      </c>
    </row>
    <row r="708" spans="1:10" ht="15" customHeight="1" x14ac:dyDescent="0.25">
      <c r="A708" s="153"/>
      <c r="B708" s="166" t="s">
        <v>216</v>
      </c>
      <c r="C708" s="204"/>
      <c r="D708" s="168">
        <v>15.3</v>
      </c>
      <c r="E708" s="169">
        <v>15</v>
      </c>
      <c r="F708" s="168"/>
      <c r="G708" s="169"/>
      <c r="H708" s="168"/>
      <c r="I708" s="169"/>
      <c r="J708" s="163"/>
    </row>
    <row r="709" spans="1:10" x14ac:dyDescent="0.25">
      <c r="A709" s="153"/>
      <c r="B709" s="166" t="s">
        <v>28</v>
      </c>
      <c r="C709" s="204"/>
      <c r="D709" s="168">
        <v>203</v>
      </c>
      <c r="E709" s="169">
        <v>203</v>
      </c>
      <c r="F709" s="168"/>
      <c r="G709" s="169"/>
      <c r="H709" s="168"/>
      <c r="I709" s="169"/>
      <c r="J709" s="352"/>
    </row>
    <row r="710" spans="1:10" ht="15.75" thickBot="1" x14ac:dyDescent="0.3">
      <c r="A710" s="214" t="s">
        <v>184</v>
      </c>
      <c r="B710" s="215"/>
      <c r="C710" s="221">
        <v>40</v>
      </c>
      <c r="D710" s="218">
        <v>40</v>
      </c>
      <c r="E710" s="218">
        <v>40</v>
      </c>
      <c r="F710" s="218">
        <v>2.64</v>
      </c>
      <c r="G710" s="218">
        <v>0.48</v>
      </c>
      <c r="H710" s="218">
        <v>14</v>
      </c>
      <c r="I710" s="218">
        <v>71</v>
      </c>
      <c r="J710" s="353"/>
    </row>
    <row r="711" spans="1:10" ht="15.75" thickBot="1" x14ac:dyDescent="0.3">
      <c r="A711" s="207" t="s">
        <v>15</v>
      </c>
      <c r="B711" s="208"/>
      <c r="C711" s="220" t="s">
        <v>265</v>
      </c>
      <c r="D711" s="227"/>
      <c r="E711" s="218"/>
      <c r="F711" s="194">
        <v>28.150000000000006</v>
      </c>
      <c r="G711" s="194">
        <v>28.040000000000003</v>
      </c>
      <c r="H711" s="194">
        <v>77.209999999999994</v>
      </c>
      <c r="I711" s="194">
        <v>673.8</v>
      </c>
      <c r="J711" s="343"/>
    </row>
    <row r="712" spans="1:10" x14ac:dyDescent="0.25">
      <c r="A712" s="196"/>
      <c r="B712" s="197" t="s">
        <v>112</v>
      </c>
      <c r="C712" s="210"/>
      <c r="D712" s="253"/>
      <c r="E712" s="211"/>
      <c r="F712" s="181"/>
      <c r="G712" s="181"/>
      <c r="H712" s="181"/>
      <c r="I712" s="181"/>
      <c r="J712" s="344"/>
    </row>
    <row r="713" spans="1:10" x14ac:dyDescent="0.25">
      <c r="A713" s="153" t="s">
        <v>106</v>
      </c>
      <c r="B713" s="166"/>
      <c r="C713" s="171">
        <v>95</v>
      </c>
      <c r="D713" s="169">
        <v>108.3</v>
      </c>
      <c r="E713" s="168">
        <v>95</v>
      </c>
      <c r="F713" s="205">
        <v>0.38</v>
      </c>
      <c r="G713" s="168">
        <v>0.38</v>
      </c>
      <c r="H713" s="169">
        <v>9.31</v>
      </c>
      <c r="I713" s="168">
        <v>42.2</v>
      </c>
      <c r="J713" s="163" t="s">
        <v>107</v>
      </c>
    </row>
    <row r="714" spans="1:10" x14ac:dyDescent="0.25">
      <c r="A714" s="153" t="s">
        <v>138</v>
      </c>
      <c r="B714" s="166"/>
      <c r="C714" s="171">
        <v>80</v>
      </c>
      <c r="D714" s="219"/>
      <c r="E714" s="169"/>
      <c r="F714" s="168">
        <v>12.27</v>
      </c>
      <c r="G714" s="168">
        <v>8.27</v>
      </c>
      <c r="H714" s="168">
        <v>10.9</v>
      </c>
      <c r="I714" s="168">
        <v>167.1</v>
      </c>
      <c r="J714" s="165" t="s">
        <v>228</v>
      </c>
    </row>
    <row r="715" spans="1:10" x14ac:dyDescent="0.25">
      <c r="A715" s="153"/>
      <c r="B715" s="166" t="s">
        <v>101</v>
      </c>
      <c r="C715" s="203"/>
      <c r="D715" s="219">
        <v>56</v>
      </c>
      <c r="E715" s="169">
        <v>56</v>
      </c>
      <c r="F715" s="168"/>
      <c r="G715" s="168"/>
      <c r="H715" s="168"/>
      <c r="I715" s="168"/>
      <c r="J715" s="165"/>
    </row>
    <row r="716" spans="1:10" x14ac:dyDescent="0.25">
      <c r="A716" s="153"/>
      <c r="B716" s="166" t="s">
        <v>21</v>
      </c>
      <c r="C716" s="203"/>
      <c r="D716" s="219">
        <v>2.6</v>
      </c>
      <c r="E716" s="169">
        <v>2.6</v>
      </c>
      <c r="F716" s="168"/>
      <c r="G716" s="168"/>
      <c r="H716" s="168"/>
      <c r="I716" s="168"/>
      <c r="J716" s="363"/>
    </row>
    <row r="717" spans="1:10" x14ac:dyDescent="0.25">
      <c r="A717" s="153"/>
      <c r="B717" s="166" t="s">
        <v>139</v>
      </c>
      <c r="C717" s="203"/>
      <c r="D717" s="219">
        <v>10.6</v>
      </c>
      <c r="E717" s="169">
        <v>10.6</v>
      </c>
      <c r="F717" s="168"/>
      <c r="G717" s="168"/>
      <c r="H717" s="168"/>
      <c r="I717" s="168"/>
      <c r="J717" s="363"/>
    </row>
    <row r="718" spans="1:10" x14ac:dyDescent="0.25">
      <c r="A718" s="153"/>
      <c r="B718" s="166" t="s">
        <v>20</v>
      </c>
      <c r="C718" s="203"/>
      <c r="D718" s="219">
        <v>31.77</v>
      </c>
      <c r="E718" s="169">
        <v>26.7</v>
      </c>
      <c r="F718" s="168"/>
      <c r="G718" s="168"/>
      <c r="H718" s="168"/>
      <c r="I718" s="168"/>
      <c r="J718" s="363"/>
    </row>
    <row r="719" spans="1:10" x14ac:dyDescent="0.25">
      <c r="A719" s="153"/>
      <c r="B719" s="166" t="s">
        <v>28</v>
      </c>
      <c r="C719" s="203"/>
      <c r="D719" s="219">
        <v>16</v>
      </c>
      <c r="E719" s="169">
        <v>16</v>
      </c>
      <c r="F719" s="168"/>
      <c r="G719" s="168"/>
      <c r="H719" s="168"/>
      <c r="I719" s="168"/>
      <c r="J719" s="363"/>
    </row>
    <row r="720" spans="1:10" x14ac:dyDescent="0.25">
      <c r="A720" s="153"/>
      <c r="B720" s="166" t="s">
        <v>13</v>
      </c>
      <c r="C720" s="203"/>
      <c r="D720" s="219">
        <v>1.2</v>
      </c>
      <c r="E720" s="169">
        <v>1.2</v>
      </c>
      <c r="F720" s="168"/>
      <c r="G720" s="168"/>
      <c r="H720" s="168"/>
      <c r="I720" s="168"/>
      <c r="J720" s="363"/>
    </row>
    <row r="721" spans="1:11" x14ac:dyDescent="0.25">
      <c r="A721" s="153" t="s">
        <v>25</v>
      </c>
      <c r="B721" s="166"/>
      <c r="C721" s="171">
        <v>150</v>
      </c>
      <c r="D721" s="219"/>
      <c r="E721" s="169"/>
      <c r="F721" s="168">
        <v>3.25</v>
      </c>
      <c r="G721" s="168">
        <v>12.18</v>
      </c>
      <c r="H721" s="168">
        <v>9.01</v>
      </c>
      <c r="I721" s="168">
        <v>159</v>
      </c>
      <c r="J721" s="165" t="s">
        <v>229</v>
      </c>
      <c r="K721" s="248"/>
    </row>
    <row r="722" spans="1:11" x14ac:dyDescent="0.25">
      <c r="A722" s="153"/>
      <c r="B722" s="166" t="s">
        <v>26</v>
      </c>
      <c r="C722" s="203"/>
      <c r="D722" s="219">
        <v>215</v>
      </c>
      <c r="E722" s="169">
        <v>172</v>
      </c>
      <c r="F722" s="168"/>
      <c r="G722" s="168"/>
      <c r="H722" s="168"/>
      <c r="I722" s="168"/>
      <c r="J722" s="165"/>
      <c r="K722" s="248"/>
    </row>
    <row r="723" spans="1:11" x14ac:dyDescent="0.25">
      <c r="A723" s="153"/>
      <c r="B723" s="166" t="s">
        <v>20</v>
      </c>
      <c r="C723" s="203"/>
      <c r="D723" s="169">
        <v>13.45</v>
      </c>
      <c r="E723" s="205">
        <v>11.3</v>
      </c>
      <c r="F723" s="168"/>
      <c r="G723" s="168"/>
      <c r="H723" s="168"/>
      <c r="I723" s="168"/>
      <c r="J723" s="165"/>
      <c r="K723" s="248"/>
    </row>
    <row r="724" spans="1:11" x14ac:dyDescent="0.25">
      <c r="A724" s="153"/>
      <c r="B724" s="166" t="s">
        <v>21</v>
      </c>
      <c r="C724" s="203"/>
      <c r="D724" s="169">
        <v>12</v>
      </c>
      <c r="E724" s="205">
        <v>12</v>
      </c>
      <c r="F724" s="168"/>
      <c r="G724" s="168"/>
      <c r="H724" s="168"/>
      <c r="I724" s="168"/>
      <c r="J724" s="165"/>
      <c r="K724" s="248"/>
    </row>
    <row r="725" spans="1:11" x14ac:dyDescent="0.25">
      <c r="A725" s="153"/>
      <c r="B725" s="166" t="s">
        <v>13</v>
      </c>
      <c r="C725" s="203"/>
      <c r="D725" s="169">
        <v>1</v>
      </c>
      <c r="E725" s="205">
        <v>1</v>
      </c>
      <c r="F725" s="168"/>
      <c r="G725" s="168"/>
      <c r="H725" s="168"/>
      <c r="I725" s="168"/>
      <c r="J725" s="165"/>
      <c r="K725" s="248"/>
    </row>
    <row r="726" spans="1:11" x14ac:dyDescent="0.25">
      <c r="A726" s="153"/>
      <c r="B726" s="166"/>
      <c r="C726" s="203"/>
      <c r="D726" s="219"/>
      <c r="E726" s="205"/>
      <c r="F726" s="168"/>
      <c r="G726" s="168"/>
      <c r="H726" s="168"/>
      <c r="I726" s="168"/>
      <c r="J726" s="163"/>
      <c r="K726" s="248"/>
    </row>
    <row r="727" spans="1:11" x14ac:dyDescent="0.25">
      <c r="A727" s="153" t="s">
        <v>278</v>
      </c>
      <c r="B727" s="166"/>
      <c r="C727" s="204" t="s">
        <v>110</v>
      </c>
      <c r="D727" s="168"/>
      <c r="E727" s="219"/>
      <c r="F727" s="168">
        <v>0.61</v>
      </c>
      <c r="G727" s="168">
        <v>0.25</v>
      </c>
      <c r="H727" s="168">
        <v>19.690000000000001</v>
      </c>
      <c r="I727" s="205">
        <v>83.5</v>
      </c>
      <c r="J727" s="165" t="s">
        <v>219</v>
      </c>
    </row>
    <row r="728" spans="1:11" x14ac:dyDescent="0.25">
      <c r="A728" s="153"/>
      <c r="B728" s="166" t="s">
        <v>111</v>
      </c>
      <c r="C728" s="204"/>
      <c r="D728" s="168">
        <v>2.7</v>
      </c>
      <c r="E728" s="219">
        <v>2.7</v>
      </c>
      <c r="F728" s="168"/>
      <c r="G728" s="168"/>
      <c r="H728" s="168"/>
      <c r="I728" s="205"/>
      <c r="J728" s="165"/>
    </row>
    <row r="729" spans="1:11" x14ac:dyDescent="0.25">
      <c r="A729" s="153"/>
      <c r="B729" s="166" t="s">
        <v>28</v>
      </c>
      <c r="C729" s="204"/>
      <c r="D729" s="168">
        <v>180</v>
      </c>
      <c r="E729" s="219">
        <v>180</v>
      </c>
      <c r="F729" s="168"/>
      <c r="G729" s="168"/>
      <c r="H729" s="168"/>
      <c r="I729" s="205"/>
      <c r="J729" s="165"/>
    </row>
    <row r="730" spans="1:11" x14ac:dyDescent="0.25">
      <c r="A730" s="153" t="s">
        <v>108</v>
      </c>
      <c r="B730" s="166"/>
      <c r="C730" s="171" t="s">
        <v>109</v>
      </c>
      <c r="D730" s="205">
        <v>14</v>
      </c>
      <c r="E730" s="168">
        <v>14</v>
      </c>
      <c r="F730" s="168">
        <v>1.4</v>
      </c>
      <c r="G730" s="168">
        <v>0.63</v>
      </c>
      <c r="H730" s="168">
        <v>14.8</v>
      </c>
      <c r="I730" s="168">
        <v>70.5</v>
      </c>
      <c r="J730" s="163"/>
    </row>
    <row r="731" spans="1:11" ht="15.75" thickBot="1" x14ac:dyDescent="0.3">
      <c r="A731" s="214" t="s">
        <v>184</v>
      </c>
      <c r="B731" s="215"/>
      <c r="C731" s="216" t="s">
        <v>105</v>
      </c>
      <c r="D731" s="218">
        <v>30</v>
      </c>
      <c r="E731" s="222">
        <v>30</v>
      </c>
      <c r="F731" s="217">
        <v>1.98</v>
      </c>
      <c r="G731" s="217">
        <v>0.36</v>
      </c>
      <c r="H731" s="218">
        <v>10.5</v>
      </c>
      <c r="I731" s="169">
        <v>53.2</v>
      </c>
      <c r="J731" s="353"/>
    </row>
    <row r="732" spans="1:11" ht="15.75" thickBot="1" x14ac:dyDescent="0.3">
      <c r="A732" s="214" t="s">
        <v>15</v>
      </c>
      <c r="B732" s="215"/>
      <c r="C732" s="241" t="s">
        <v>266</v>
      </c>
      <c r="D732" s="222"/>
      <c r="E732" s="218">
        <v>2101.04</v>
      </c>
      <c r="F732" s="217">
        <v>19.89</v>
      </c>
      <c r="G732" s="217">
        <v>22.069999999999997</v>
      </c>
      <c r="H732" s="217">
        <v>74.209999999999994</v>
      </c>
      <c r="I732" s="217">
        <v>575.5</v>
      </c>
      <c r="J732" s="353"/>
    </row>
    <row r="733" spans="1:11" ht="15.75" thickBot="1" x14ac:dyDescent="0.3">
      <c r="A733" s="207" t="s">
        <v>32</v>
      </c>
      <c r="B733" s="208"/>
      <c r="C733" s="247"/>
      <c r="D733" s="373"/>
      <c r="E733" s="193"/>
      <c r="F733" s="193">
        <v>56.170000000000009</v>
      </c>
      <c r="G733" s="193">
        <v>61.524999999999991</v>
      </c>
      <c r="H733" s="193">
        <v>200.67199999999997</v>
      </c>
      <c r="I733" s="193">
        <v>1581.58</v>
      </c>
      <c r="J733" s="343"/>
    </row>
    <row r="734" spans="1:11" x14ac:dyDescent="0.25">
      <c r="A734" s="153"/>
      <c r="B734" s="166"/>
    </row>
    <row r="735" spans="1:11" ht="15.75" thickBot="1" x14ac:dyDescent="0.3">
      <c r="A735" s="153" t="s">
        <v>54</v>
      </c>
      <c r="B735" s="166"/>
      <c r="C735" s="70"/>
      <c r="J735" s="338"/>
    </row>
    <row r="736" spans="1:11" ht="15" customHeight="1" x14ac:dyDescent="0.25">
      <c r="A736" s="388" t="s">
        <v>207</v>
      </c>
      <c r="B736" s="389"/>
      <c r="C736" s="390" t="s">
        <v>206</v>
      </c>
      <c r="D736" s="253" t="s">
        <v>1</v>
      </c>
      <c r="E736" s="253" t="s">
        <v>1</v>
      </c>
      <c r="F736" s="391" t="s">
        <v>204</v>
      </c>
      <c r="G736" s="392"/>
      <c r="H736" s="393"/>
      <c r="I736" s="181" t="s">
        <v>87</v>
      </c>
      <c r="J736" s="394" t="s">
        <v>205</v>
      </c>
    </row>
    <row r="737" spans="1:14" ht="15" customHeight="1" thickBot="1" x14ac:dyDescent="0.3">
      <c r="A737" s="395"/>
      <c r="B737" s="396"/>
      <c r="C737" s="397"/>
      <c r="D737" s="219" t="s">
        <v>2</v>
      </c>
      <c r="E737" s="219" t="s">
        <v>2</v>
      </c>
      <c r="F737" s="398"/>
      <c r="G737" s="399"/>
      <c r="H737" s="400"/>
      <c r="I737" s="168" t="s">
        <v>74</v>
      </c>
      <c r="J737" s="401"/>
      <c r="K737" s="162"/>
    </row>
    <row r="738" spans="1:14" ht="15" customHeight="1" thickBot="1" x14ac:dyDescent="0.3">
      <c r="A738" s="402"/>
      <c r="B738" s="403"/>
      <c r="C738" s="404"/>
      <c r="D738" s="193" t="s">
        <v>3</v>
      </c>
      <c r="E738" s="252" t="s">
        <v>4</v>
      </c>
      <c r="F738" s="193" t="s">
        <v>5</v>
      </c>
      <c r="G738" s="194" t="s">
        <v>6</v>
      </c>
      <c r="H738" s="193" t="s">
        <v>7</v>
      </c>
      <c r="I738" s="193" t="s">
        <v>8</v>
      </c>
      <c r="J738" s="346"/>
      <c r="K738" s="162"/>
    </row>
    <row r="739" spans="1:14" ht="15" customHeight="1" x14ac:dyDescent="0.25">
      <c r="A739" s="196"/>
      <c r="B739" s="197" t="s">
        <v>9</v>
      </c>
      <c r="C739" s="198"/>
      <c r="D739" s="212"/>
      <c r="E739" s="200"/>
      <c r="F739" s="224"/>
      <c r="G739" s="200"/>
      <c r="H739" s="224"/>
      <c r="I739" s="199"/>
      <c r="J739" s="364"/>
      <c r="K739" s="162"/>
    </row>
    <row r="740" spans="1:14" ht="15" customHeight="1" x14ac:dyDescent="0.25">
      <c r="A740" s="153" t="s">
        <v>141</v>
      </c>
      <c r="B740" s="166"/>
      <c r="C740" s="170" t="s">
        <v>10</v>
      </c>
      <c r="D740" s="169"/>
      <c r="E740" s="168"/>
      <c r="F740" s="205">
        <v>3.04</v>
      </c>
      <c r="G740" s="205">
        <v>4.0199999999999996</v>
      </c>
      <c r="H740" s="168">
        <v>24.8</v>
      </c>
      <c r="I740" s="205">
        <v>147.5</v>
      </c>
      <c r="J740" s="173" t="s">
        <v>89</v>
      </c>
      <c r="K740" s="162"/>
    </row>
    <row r="741" spans="1:14" x14ac:dyDescent="0.25">
      <c r="A741" s="153"/>
      <c r="B741" s="166" t="s">
        <v>33</v>
      </c>
      <c r="C741" s="257"/>
      <c r="D741" s="205">
        <v>30</v>
      </c>
      <c r="E741" s="168">
        <v>30</v>
      </c>
      <c r="F741" s="168"/>
      <c r="G741" s="168"/>
      <c r="H741" s="168"/>
      <c r="I741" s="168"/>
      <c r="J741" s="164"/>
    </row>
    <row r="742" spans="1:14" s="64" customFormat="1" x14ac:dyDescent="0.25">
      <c r="A742" s="153"/>
      <c r="B742" s="166" t="s">
        <v>12</v>
      </c>
      <c r="C742" s="257"/>
      <c r="D742" s="205">
        <v>160</v>
      </c>
      <c r="E742" s="168">
        <v>160</v>
      </c>
      <c r="F742" s="168"/>
      <c r="G742" s="168"/>
      <c r="H742" s="168"/>
      <c r="I742" s="168"/>
      <c r="J742" s="164"/>
      <c r="K742" s="70"/>
      <c r="L742" s="70"/>
      <c r="M742" s="70"/>
      <c r="N742" s="70"/>
    </row>
    <row r="743" spans="1:14" x14ac:dyDescent="0.25">
      <c r="A743" s="153"/>
      <c r="B743" s="166" t="s">
        <v>13</v>
      </c>
      <c r="C743" s="170"/>
      <c r="D743" s="205">
        <v>1</v>
      </c>
      <c r="E743" s="168">
        <v>1</v>
      </c>
      <c r="F743" s="205"/>
      <c r="G743" s="205"/>
      <c r="H743" s="168"/>
      <c r="I743" s="205"/>
      <c r="J743" s="164"/>
    </row>
    <row r="744" spans="1:14" x14ac:dyDescent="0.25">
      <c r="A744" s="153"/>
      <c r="B744" s="166" t="s">
        <v>14</v>
      </c>
      <c r="C744" s="170"/>
      <c r="D744" s="205">
        <v>5</v>
      </c>
      <c r="E744" s="168">
        <v>5</v>
      </c>
      <c r="F744" s="205"/>
      <c r="G744" s="205"/>
      <c r="H744" s="168"/>
      <c r="I744" s="205"/>
      <c r="J744" s="164"/>
    </row>
    <row r="745" spans="1:14" x14ac:dyDescent="0.25">
      <c r="A745" s="153" t="s">
        <v>118</v>
      </c>
      <c r="B745" s="166"/>
      <c r="C745" s="203" t="s">
        <v>91</v>
      </c>
      <c r="D745" s="169"/>
      <c r="E745" s="168"/>
      <c r="F745" s="169">
        <v>0.06</v>
      </c>
      <c r="G745" s="168">
        <v>1.4999999999999999E-2</v>
      </c>
      <c r="H745" s="169">
        <v>1.2E-2</v>
      </c>
      <c r="I745" s="205">
        <v>0.5</v>
      </c>
      <c r="J745" s="163" t="s">
        <v>222</v>
      </c>
    </row>
    <row r="746" spans="1:14" x14ac:dyDescent="0.25">
      <c r="A746" s="153"/>
      <c r="B746" s="166" t="s">
        <v>31</v>
      </c>
      <c r="C746" s="203"/>
      <c r="D746" s="169">
        <v>0.3</v>
      </c>
      <c r="E746" s="168">
        <v>0.3</v>
      </c>
      <c r="F746" s="205"/>
      <c r="G746" s="168"/>
      <c r="H746" s="169"/>
      <c r="I746" s="205"/>
      <c r="J746" s="164"/>
    </row>
    <row r="747" spans="1:14" x14ac:dyDescent="0.25">
      <c r="A747" s="153"/>
      <c r="B747" s="166" t="s">
        <v>12</v>
      </c>
      <c r="C747" s="203"/>
      <c r="D747" s="169">
        <v>200</v>
      </c>
      <c r="E747" s="168">
        <v>200</v>
      </c>
      <c r="F747" s="205"/>
      <c r="G747" s="168"/>
      <c r="H747" s="169"/>
      <c r="I747" s="205"/>
      <c r="J747" s="164"/>
    </row>
    <row r="748" spans="1:14" x14ac:dyDescent="0.25">
      <c r="A748" s="153" t="s">
        <v>92</v>
      </c>
      <c r="B748" s="166"/>
      <c r="C748" s="204" t="s">
        <v>93</v>
      </c>
      <c r="D748" s="259"/>
      <c r="E748" s="231"/>
      <c r="F748" s="205">
        <v>3.74</v>
      </c>
      <c r="G748" s="168">
        <v>5.82</v>
      </c>
      <c r="H748" s="169">
        <v>15.32</v>
      </c>
      <c r="I748" s="168">
        <v>128.6</v>
      </c>
      <c r="J748" s="163" t="s">
        <v>94</v>
      </c>
      <c r="K748" s="169"/>
    </row>
    <row r="749" spans="1:14" x14ac:dyDescent="0.25">
      <c r="A749" s="153"/>
      <c r="B749" s="166" t="s">
        <v>27</v>
      </c>
      <c r="C749" s="257"/>
      <c r="D749" s="205">
        <v>35</v>
      </c>
      <c r="E749" s="168">
        <v>35</v>
      </c>
      <c r="F749" s="205"/>
      <c r="G749" s="168"/>
      <c r="H749" s="168"/>
      <c r="I749" s="168"/>
      <c r="J749" s="163"/>
      <c r="K749" s="169"/>
    </row>
    <row r="750" spans="1:14" x14ac:dyDescent="0.25">
      <c r="A750" s="153"/>
      <c r="B750" s="166" t="s">
        <v>14</v>
      </c>
      <c r="C750" s="257"/>
      <c r="D750" s="205">
        <v>5</v>
      </c>
      <c r="E750" s="168">
        <v>5</v>
      </c>
      <c r="F750" s="205"/>
      <c r="G750" s="168"/>
      <c r="H750" s="168"/>
      <c r="I750" s="168"/>
      <c r="J750" s="163"/>
      <c r="K750" s="169"/>
    </row>
    <row r="751" spans="1:14" ht="15.75" thickBot="1" x14ac:dyDescent="0.3">
      <c r="A751" s="153"/>
      <c r="B751" s="166" t="s">
        <v>34</v>
      </c>
      <c r="C751" s="257"/>
      <c r="D751" s="205">
        <v>6.12</v>
      </c>
      <c r="E751" s="168">
        <v>6</v>
      </c>
      <c r="F751" s="205"/>
      <c r="G751" s="168"/>
      <c r="H751" s="168"/>
      <c r="I751" s="168"/>
      <c r="J751" s="342"/>
      <c r="K751" s="169"/>
    </row>
    <row r="752" spans="1:14" ht="15.75" thickBot="1" x14ac:dyDescent="0.3">
      <c r="A752" s="207" t="s">
        <v>15</v>
      </c>
      <c r="B752" s="208"/>
      <c r="C752" s="209">
        <v>451</v>
      </c>
      <c r="D752" s="227"/>
      <c r="E752" s="193"/>
      <c r="F752" s="193">
        <v>6.84</v>
      </c>
      <c r="G752" s="193">
        <v>9.8550000000000004</v>
      </c>
      <c r="H752" s="193">
        <v>40.132000000000005</v>
      </c>
      <c r="I752" s="193">
        <v>276.60000000000002</v>
      </c>
      <c r="J752" s="369"/>
      <c r="K752" s="169"/>
    </row>
    <row r="753" spans="1:170" x14ac:dyDescent="0.25">
      <c r="A753" s="196"/>
      <c r="B753" s="197"/>
      <c r="C753" s="262"/>
      <c r="D753" s="211"/>
      <c r="E753" s="181"/>
      <c r="F753" s="211"/>
      <c r="G753" s="181"/>
      <c r="H753" s="212"/>
      <c r="I753" s="181"/>
      <c r="J753" s="339"/>
      <c r="K753" s="169"/>
    </row>
    <row r="754" spans="1:170" ht="15.75" thickBot="1" x14ac:dyDescent="0.3">
      <c r="A754" s="153" t="s">
        <v>290</v>
      </c>
      <c r="B754" s="166"/>
      <c r="C754" s="170">
        <v>125</v>
      </c>
      <c r="D754" s="169">
        <v>125</v>
      </c>
      <c r="E754" s="168">
        <v>125</v>
      </c>
      <c r="F754" s="205">
        <v>0.6</v>
      </c>
      <c r="G754" s="168">
        <v>0.12</v>
      </c>
      <c r="H754" s="169">
        <v>12</v>
      </c>
      <c r="I754" s="168">
        <v>51.48</v>
      </c>
      <c r="J754" s="163" t="s">
        <v>96</v>
      </c>
      <c r="K754" s="169"/>
    </row>
    <row r="755" spans="1:170" ht="15.75" thickBot="1" x14ac:dyDescent="0.3">
      <c r="A755" s="207" t="s">
        <v>15</v>
      </c>
      <c r="B755" s="208"/>
      <c r="C755" s="251">
        <v>125</v>
      </c>
      <c r="D755" s="194"/>
      <c r="E755" s="345"/>
      <c r="F755" s="194">
        <v>0.6</v>
      </c>
      <c r="G755" s="194">
        <v>0.12</v>
      </c>
      <c r="H755" s="194">
        <v>12</v>
      </c>
      <c r="I755" s="194">
        <v>51.48</v>
      </c>
      <c r="J755" s="346"/>
    </row>
    <row r="756" spans="1:170" x14ac:dyDescent="0.25">
      <c r="A756" s="196"/>
      <c r="B756" s="197" t="s">
        <v>16</v>
      </c>
      <c r="C756" s="210"/>
      <c r="D756" s="212"/>
      <c r="E756" s="347"/>
      <c r="F756" s="212"/>
      <c r="G756" s="181"/>
      <c r="H756" s="212"/>
      <c r="I756" s="211"/>
      <c r="J756" s="364"/>
    </row>
    <row r="757" spans="1:170" s="69" customFormat="1" x14ac:dyDescent="0.25">
      <c r="A757" s="153" t="s">
        <v>209</v>
      </c>
      <c r="B757" s="154"/>
      <c r="C757" s="155">
        <v>50</v>
      </c>
      <c r="D757" s="156"/>
      <c r="E757" s="157"/>
      <c r="F757" s="156">
        <v>0.35</v>
      </c>
      <c r="G757" s="157">
        <v>0.05</v>
      </c>
      <c r="H757" s="156">
        <v>0.95</v>
      </c>
      <c r="I757" s="158">
        <v>6</v>
      </c>
      <c r="J757" s="165" t="s">
        <v>242</v>
      </c>
      <c r="K757" s="70">
        <f t="shared" ref="K757:K758" si="10">F757*4+G757*9+H757*4</f>
        <v>5.6499999999999995</v>
      </c>
      <c r="L757" s="70"/>
      <c r="M757" s="70"/>
      <c r="N757" s="70"/>
      <c r="O757" s="142"/>
      <c r="P757" s="142"/>
      <c r="Q757" s="142"/>
      <c r="R757" s="142"/>
      <c r="S757" s="142"/>
      <c r="T757" s="142"/>
      <c r="U757" s="142"/>
      <c r="V757" s="142"/>
      <c r="W757" s="142"/>
      <c r="X757" s="142"/>
      <c r="Y757" s="142"/>
      <c r="Z757" s="142"/>
      <c r="AA757" s="142"/>
      <c r="AB757" s="142"/>
      <c r="AC757" s="142"/>
      <c r="AD757" s="142"/>
      <c r="AE757" s="142"/>
      <c r="AF757" s="142"/>
      <c r="AG757" s="142"/>
      <c r="AH757" s="142"/>
      <c r="AI757" s="142"/>
      <c r="AJ757" s="142"/>
      <c r="AK757" s="142"/>
      <c r="AL757" s="142"/>
      <c r="AM757" s="142"/>
      <c r="AN757" s="142"/>
      <c r="AO757" s="142"/>
      <c r="AP757" s="142"/>
      <c r="AQ757" s="142"/>
      <c r="AR757" s="142"/>
      <c r="AS757" s="142"/>
      <c r="AT757" s="142"/>
      <c r="AU757" s="142"/>
      <c r="AV757" s="142"/>
      <c r="AW757" s="142"/>
      <c r="AX757" s="142"/>
      <c r="AY757" s="142"/>
      <c r="AZ757" s="142"/>
      <c r="BA757" s="142"/>
      <c r="BB757" s="142"/>
      <c r="BC757" s="142"/>
      <c r="BD757" s="142"/>
      <c r="BE757" s="142"/>
      <c r="BF757" s="142"/>
      <c r="BG757" s="142"/>
      <c r="BH757" s="142"/>
      <c r="BI757" s="142"/>
      <c r="BJ757" s="142"/>
      <c r="BK757" s="142"/>
      <c r="BL757" s="142"/>
      <c r="BM757" s="142"/>
      <c r="BN757" s="142"/>
      <c r="BO757" s="142"/>
      <c r="BP757" s="142"/>
      <c r="BQ757" s="142"/>
      <c r="BR757" s="142"/>
      <c r="BS757" s="142"/>
      <c r="BT757" s="142"/>
      <c r="BU757" s="142"/>
      <c r="BV757" s="142"/>
      <c r="BW757" s="142"/>
      <c r="BX757" s="142"/>
      <c r="BY757" s="142"/>
      <c r="BZ757" s="142"/>
      <c r="CA757" s="142"/>
      <c r="CB757" s="142"/>
      <c r="CC757" s="142"/>
      <c r="CD757" s="142"/>
      <c r="CE757" s="142"/>
      <c r="CF757" s="142"/>
      <c r="CG757" s="142"/>
      <c r="CH757" s="142"/>
      <c r="CI757" s="142"/>
      <c r="CJ757" s="142"/>
      <c r="CK757" s="142"/>
      <c r="CL757" s="142"/>
      <c r="CM757" s="142"/>
      <c r="CN757" s="142"/>
      <c r="CO757" s="142"/>
      <c r="CP757" s="142"/>
      <c r="CQ757" s="142"/>
      <c r="CR757" s="142"/>
      <c r="CS757" s="142"/>
      <c r="CT757" s="142"/>
      <c r="CU757" s="142"/>
      <c r="CV757" s="142"/>
      <c r="CW757" s="142"/>
      <c r="CX757" s="142"/>
      <c r="CY757" s="142"/>
      <c r="CZ757" s="142"/>
      <c r="DA757" s="142"/>
      <c r="DB757" s="142"/>
      <c r="DC757" s="142"/>
      <c r="DD757" s="142"/>
      <c r="DE757" s="142"/>
      <c r="DF757" s="142"/>
      <c r="DG757" s="142"/>
      <c r="DH757" s="142"/>
      <c r="DI757" s="142"/>
      <c r="DJ757" s="142"/>
      <c r="DK757" s="142"/>
      <c r="DL757" s="142"/>
      <c r="DM757" s="142"/>
      <c r="DN757" s="142"/>
      <c r="DO757" s="142"/>
      <c r="DP757" s="142"/>
      <c r="DQ757" s="142"/>
      <c r="DR757" s="142"/>
      <c r="DS757" s="142"/>
      <c r="DT757" s="142"/>
      <c r="DU757" s="142"/>
      <c r="DV757" s="142"/>
      <c r="DW757" s="142"/>
      <c r="DX757" s="142"/>
      <c r="DY757" s="142"/>
      <c r="DZ757" s="142"/>
      <c r="EA757" s="142"/>
      <c r="EB757" s="142"/>
      <c r="EC757" s="142"/>
      <c r="ED757" s="142"/>
      <c r="EE757" s="142"/>
      <c r="EF757" s="142"/>
      <c r="EG757" s="142"/>
      <c r="EH757" s="142"/>
      <c r="EI757" s="142"/>
      <c r="EJ757" s="142"/>
      <c r="EK757" s="142"/>
      <c r="EL757" s="142"/>
      <c r="EM757" s="142"/>
      <c r="EN757" s="142"/>
      <c r="EO757" s="142"/>
      <c r="EP757" s="142"/>
      <c r="EQ757" s="142"/>
      <c r="ER757" s="142"/>
      <c r="ES757" s="142"/>
      <c r="ET757" s="142"/>
      <c r="EU757" s="142"/>
      <c r="EV757" s="142"/>
      <c r="EW757" s="142"/>
      <c r="EX757" s="142"/>
      <c r="EY757" s="142"/>
      <c r="EZ757" s="142"/>
      <c r="FA757" s="142"/>
      <c r="FB757" s="142"/>
      <c r="FC757" s="142"/>
      <c r="FD757" s="142"/>
      <c r="FE757" s="142"/>
      <c r="FF757" s="142"/>
      <c r="FG757" s="142"/>
      <c r="FH757" s="142"/>
      <c r="FI757" s="142"/>
      <c r="FJ757" s="142"/>
      <c r="FK757" s="142"/>
      <c r="FL757" s="142"/>
      <c r="FM757" s="142"/>
      <c r="FN757" s="142"/>
    </row>
    <row r="758" spans="1:170" s="69" customFormat="1" x14ac:dyDescent="0.25">
      <c r="A758" s="153"/>
      <c r="B758" s="154" t="s">
        <v>208</v>
      </c>
      <c r="C758" s="155"/>
      <c r="D758" s="156">
        <v>51</v>
      </c>
      <c r="E758" s="157">
        <v>50</v>
      </c>
      <c r="F758" s="156"/>
      <c r="G758" s="157"/>
      <c r="H758" s="156"/>
      <c r="I758" s="158"/>
      <c r="J758" s="349"/>
      <c r="K758" s="70">
        <f t="shared" si="10"/>
        <v>0</v>
      </c>
      <c r="L758" s="70"/>
      <c r="M758" s="70"/>
      <c r="N758" s="70"/>
      <c r="O758" s="142"/>
      <c r="P758" s="142"/>
      <c r="Q758" s="142"/>
      <c r="R758" s="142"/>
      <c r="S758" s="142"/>
      <c r="T758" s="142"/>
      <c r="U758" s="142"/>
      <c r="V758" s="142"/>
      <c r="W758" s="142"/>
      <c r="X758" s="142"/>
      <c r="Y758" s="142"/>
      <c r="Z758" s="142"/>
      <c r="AA758" s="142"/>
      <c r="AB758" s="142"/>
      <c r="AC758" s="142"/>
      <c r="AD758" s="142"/>
      <c r="AE758" s="142"/>
      <c r="AF758" s="142"/>
      <c r="AG758" s="142"/>
      <c r="AH758" s="142"/>
      <c r="AI758" s="142"/>
      <c r="AJ758" s="142"/>
      <c r="AK758" s="142"/>
      <c r="AL758" s="142"/>
      <c r="AM758" s="142"/>
      <c r="AN758" s="142"/>
      <c r="AO758" s="142"/>
      <c r="AP758" s="142"/>
      <c r="AQ758" s="142"/>
      <c r="AR758" s="142"/>
      <c r="AS758" s="142"/>
      <c r="AT758" s="142"/>
      <c r="AU758" s="142"/>
      <c r="AV758" s="142"/>
      <c r="AW758" s="142"/>
      <c r="AX758" s="142"/>
      <c r="AY758" s="142"/>
      <c r="AZ758" s="142"/>
      <c r="BA758" s="142"/>
      <c r="BB758" s="142"/>
      <c r="BC758" s="142"/>
      <c r="BD758" s="142"/>
      <c r="BE758" s="142"/>
      <c r="BF758" s="142"/>
      <c r="BG758" s="142"/>
      <c r="BH758" s="142"/>
      <c r="BI758" s="142"/>
      <c r="BJ758" s="142"/>
      <c r="BK758" s="142"/>
      <c r="BL758" s="142"/>
      <c r="BM758" s="142"/>
      <c r="BN758" s="142"/>
      <c r="BO758" s="142"/>
      <c r="BP758" s="142"/>
      <c r="BQ758" s="142"/>
      <c r="BR758" s="142"/>
      <c r="BS758" s="142"/>
      <c r="BT758" s="142"/>
      <c r="BU758" s="142"/>
      <c r="BV758" s="142"/>
      <c r="BW758" s="142"/>
      <c r="BX758" s="142"/>
      <c r="BY758" s="142"/>
      <c r="BZ758" s="142"/>
      <c r="CA758" s="142"/>
      <c r="CB758" s="142"/>
      <c r="CC758" s="142"/>
      <c r="CD758" s="142"/>
      <c r="CE758" s="142"/>
      <c r="CF758" s="142"/>
      <c r="CG758" s="142"/>
      <c r="CH758" s="142"/>
      <c r="CI758" s="142"/>
      <c r="CJ758" s="142"/>
      <c r="CK758" s="142"/>
      <c r="CL758" s="142"/>
      <c r="CM758" s="142"/>
      <c r="CN758" s="142"/>
      <c r="CO758" s="142"/>
      <c r="CP758" s="142"/>
      <c r="CQ758" s="142"/>
      <c r="CR758" s="142"/>
      <c r="CS758" s="142"/>
      <c r="CT758" s="142"/>
      <c r="CU758" s="142"/>
      <c r="CV758" s="142"/>
      <c r="CW758" s="142"/>
      <c r="CX758" s="142"/>
      <c r="CY758" s="142"/>
      <c r="CZ758" s="142"/>
      <c r="DA758" s="142"/>
      <c r="DB758" s="142"/>
      <c r="DC758" s="142"/>
      <c r="DD758" s="142"/>
      <c r="DE758" s="142"/>
      <c r="DF758" s="142"/>
      <c r="DG758" s="142"/>
      <c r="DH758" s="142"/>
      <c r="DI758" s="142"/>
      <c r="DJ758" s="142"/>
      <c r="DK758" s="142"/>
      <c r="DL758" s="142"/>
      <c r="DM758" s="142"/>
      <c r="DN758" s="142"/>
      <c r="DO758" s="142"/>
      <c r="DP758" s="142"/>
      <c r="DQ758" s="142"/>
      <c r="DR758" s="142"/>
      <c r="DS758" s="142"/>
      <c r="DT758" s="142"/>
      <c r="DU758" s="142"/>
      <c r="DV758" s="142"/>
      <c r="DW758" s="142"/>
      <c r="DX758" s="142"/>
      <c r="DY758" s="142"/>
      <c r="DZ758" s="142"/>
      <c r="EA758" s="142"/>
      <c r="EB758" s="142"/>
      <c r="EC758" s="142"/>
      <c r="ED758" s="142"/>
      <c r="EE758" s="142"/>
      <c r="EF758" s="142"/>
      <c r="EG758" s="142"/>
      <c r="EH758" s="142"/>
      <c r="EI758" s="142"/>
      <c r="EJ758" s="142"/>
      <c r="EK758" s="142"/>
      <c r="EL758" s="142"/>
      <c r="EM758" s="142"/>
      <c r="EN758" s="142"/>
      <c r="EO758" s="142"/>
      <c r="EP758" s="142"/>
      <c r="EQ758" s="142"/>
      <c r="ER758" s="142"/>
      <c r="ES758" s="142"/>
      <c r="ET758" s="142"/>
      <c r="EU758" s="142"/>
      <c r="EV758" s="142"/>
      <c r="EW758" s="142"/>
      <c r="EX758" s="142"/>
      <c r="EY758" s="142"/>
      <c r="EZ758" s="142"/>
      <c r="FA758" s="142"/>
      <c r="FB758" s="142"/>
      <c r="FC758" s="142"/>
      <c r="FD758" s="142"/>
      <c r="FE758" s="142"/>
      <c r="FF758" s="142"/>
      <c r="FG758" s="142"/>
      <c r="FH758" s="142"/>
      <c r="FI758" s="142"/>
      <c r="FJ758" s="142"/>
      <c r="FK758" s="142"/>
      <c r="FL758" s="142"/>
      <c r="FM758" s="142"/>
      <c r="FN758" s="142"/>
    </row>
    <row r="759" spans="1:170" ht="31.5" customHeight="1" x14ac:dyDescent="0.25">
      <c r="A759" s="350" t="s">
        <v>160</v>
      </c>
      <c r="B759" s="351"/>
      <c r="C759" s="203" t="s">
        <v>258</v>
      </c>
      <c r="D759" s="219"/>
      <c r="E759" s="168"/>
      <c r="F759" s="205">
        <v>8.7799999999999994</v>
      </c>
      <c r="G759" s="168">
        <v>9.32</v>
      </c>
      <c r="H759" s="169">
        <v>23.48</v>
      </c>
      <c r="I759" s="205">
        <v>213</v>
      </c>
      <c r="J759" s="164" t="s">
        <v>237</v>
      </c>
      <c r="K759" s="171"/>
    </row>
    <row r="760" spans="1:170" x14ac:dyDescent="0.25">
      <c r="A760" s="153"/>
      <c r="B760" s="166" t="s">
        <v>53</v>
      </c>
      <c r="C760" s="203"/>
      <c r="D760" s="219">
        <v>16</v>
      </c>
      <c r="E760" s="168">
        <v>16</v>
      </c>
      <c r="F760" s="205"/>
      <c r="G760" s="168"/>
      <c r="H760" s="169"/>
      <c r="I760" s="205"/>
      <c r="J760" s="164"/>
      <c r="K760" s="167"/>
    </row>
    <row r="761" spans="1:170" x14ac:dyDescent="0.25">
      <c r="A761" s="153"/>
      <c r="B761" s="166" t="s">
        <v>20</v>
      </c>
      <c r="C761" s="203"/>
      <c r="D761" s="219">
        <v>19.04</v>
      </c>
      <c r="E761" s="168">
        <v>16</v>
      </c>
      <c r="F761" s="205"/>
      <c r="G761" s="168"/>
      <c r="H761" s="169"/>
      <c r="I761" s="205"/>
      <c r="J761" s="164"/>
      <c r="K761" s="167"/>
    </row>
    <row r="762" spans="1:170" x14ac:dyDescent="0.25">
      <c r="A762" s="153"/>
      <c r="B762" s="166" t="s">
        <v>14</v>
      </c>
      <c r="C762" s="203"/>
      <c r="D762" s="219">
        <v>4</v>
      </c>
      <c r="E762" s="168">
        <v>4</v>
      </c>
      <c r="F762" s="205"/>
      <c r="G762" s="168"/>
      <c r="H762" s="169"/>
      <c r="I762" s="205"/>
      <c r="J762" s="164"/>
      <c r="K762" s="167"/>
    </row>
    <row r="763" spans="1:170" x14ac:dyDescent="0.25">
      <c r="A763" s="153"/>
      <c r="B763" s="166" t="s">
        <v>164</v>
      </c>
      <c r="C763" s="203"/>
      <c r="D763" s="219">
        <v>2.0499999999999998</v>
      </c>
      <c r="E763" s="168">
        <v>1.6</v>
      </c>
      <c r="F763" s="205"/>
      <c r="G763" s="168"/>
      <c r="H763" s="169"/>
      <c r="I763" s="205"/>
      <c r="J763" s="164"/>
    </row>
    <row r="764" spans="1:170" x14ac:dyDescent="0.25">
      <c r="A764" s="153"/>
      <c r="B764" s="166" t="s">
        <v>13</v>
      </c>
      <c r="C764" s="203"/>
      <c r="D764" s="219">
        <v>1</v>
      </c>
      <c r="E764" s="168">
        <v>1</v>
      </c>
      <c r="F764" s="205"/>
      <c r="G764" s="168"/>
      <c r="H764" s="169"/>
      <c r="I764" s="205"/>
      <c r="J764" s="164"/>
    </row>
    <row r="765" spans="1:170" x14ac:dyDescent="0.25">
      <c r="A765" s="153"/>
      <c r="B765" s="166" t="s">
        <v>12</v>
      </c>
      <c r="C765" s="203"/>
      <c r="D765" s="219">
        <v>152</v>
      </c>
      <c r="E765" s="168">
        <v>152</v>
      </c>
      <c r="F765" s="205"/>
      <c r="G765" s="168"/>
      <c r="H765" s="169"/>
      <c r="I765" s="205"/>
      <c r="J765" s="164"/>
    </row>
    <row r="766" spans="1:170" x14ac:dyDescent="0.25">
      <c r="A766" s="153"/>
      <c r="B766" s="154" t="s">
        <v>99</v>
      </c>
      <c r="C766" s="203"/>
      <c r="D766" s="219"/>
      <c r="E766" s="168"/>
      <c r="F766" s="205"/>
      <c r="G766" s="168"/>
      <c r="H766" s="169"/>
      <c r="I766" s="205"/>
      <c r="J766" s="164"/>
    </row>
    <row r="767" spans="1:170" x14ac:dyDescent="0.25">
      <c r="A767" s="153"/>
      <c r="B767" s="166" t="s">
        <v>27</v>
      </c>
      <c r="C767" s="203"/>
      <c r="D767" s="219">
        <v>28.7</v>
      </c>
      <c r="E767" s="168">
        <v>24.1</v>
      </c>
      <c r="F767" s="205"/>
      <c r="G767" s="168"/>
      <c r="H767" s="169"/>
      <c r="I767" s="205"/>
      <c r="J767" s="164"/>
    </row>
    <row r="768" spans="1:170" x14ac:dyDescent="0.25">
      <c r="A768" s="153"/>
      <c r="B768" s="166" t="s">
        <v>14</v>
      </c>
      <c r="C768" s="203"/>
      <c r="D768" s="219">
        <v>4.0999999999999996</v>
      </c>
      <c r="E768" s="168">
        <v>4.0999999999999996</v>
      </c>
      <c r="F768" s="205"/>
      <c r="G768" s="168"/>
      <c r="H768" s="169"/>
      <c r="I768" s="205"/>
      <c r="J768" s="164"/>
    </row>
    <row r="769" spans="1:11" x14ac:dyDescent="0.25">
      <c r="A769" s="153"/>
      <c r="B769" s="154" t="s">
        <v>100</v>
      </c>
      <c r="C769" s="203"/>
      <c r="D769" s="219"/>
      <c r="E769" s="168"/>
      <c r="F769" s="205"/>
      <c r="G769" s="168"/>
      <c r="H769" s="169"/>
      <c r="I769" s="205"/>
      <c r="J769" s="164"/>
    </row>
    <row r="770" spans="1:11" ht="15" customHeight="1" x14ac:dyDescent="0.25">
      <c r="A770" s="153"/>
      <c r="B770" s="166" t="s">
        <v>101</v>
      </c>
      <c r="C770" s="203"/>
      <c r="D770" s="219">
        <v>22.8</v>
      </c>
      <c r="E770" s="168">
        <v>22.8</v>
      </c>
      <c r="F770" s="205"/>
      <c r="G770" s="168"/>
      <c r="H770" s="169"/>
      <c r="I770" s="205"/>
      <c r="J770" s="164"/>
    </row>
    <row r="771" spans="1:11" x14ac:dyDescent="0.25">
      <c r="A771" s="153"/>
      <c r="B771" s="166" t="s">
        <v>20</v>
      </c>
      <c r="C771" s="203"/>
      <c r="D771" s="219">
        <v>4.28</v>
      </c>
      <c r="E771" s="168">
        <v>3.6</v>
      </c>
      <c r="F771" s="205"/>
      <c r="G771" s="168"/>
      <c r="H771" s="169"/>
      <c r="I771" s="205"/>
      <c r="J771" s="164"/>
    </row>
    <row r="772" spans="1:11" x14ac:dyDescent="0.25">
      <c r="A772" s="153"/>
      <c r="B772" s="166" t="s">
        <v>13</v>
      </c>
      <c r="C772" s="203"/>
      <c r="D772" s="219">
        <v>0.2</v>
      </c>
      <c r="E772" s="168">
        <v>0.2</v>
      </c>
      <c r="F772" s="205"/>
      <c r="G772" s="168"/>
      <c r="H772" s="169"/>
      <c r="I772" s="205"/>
      <c r="J772" s="164"/>
    </row>
    <row r="773" spans="1:11" x14ac:dyDescent="0.25">
      <c r="A773" s="153"/>
      <c r="B773" s="166" t="s">
        <v>28</v>
      </c>
      <c r="C773" s="203"/>
      <c r="D773" s="169">
        <v>2</v>
      </c>
      <c r="E773" s="168">
        <v>2</v>
      </c>
      <c r="F773" s="169"/>
      <c r="G773" s="168"/>
      <c r="H773" s="169"/>
      <c r="I773" s="205"/>
      <c r="J773" s="164"/>
      <c r="K773" s="167"/>
    </row>
    <row r="774" spans="1:11" x14ac:dyDescent="0.25">
      <c r="A774" s="153" t="s">
        <v>161</v>
      </c>
      <c r="B774" s="166"/>
      <c r="C774" s="171">
        <v>180</v>
      </c>
      <c r="D774" s="169"/>
      <c r="E774" s="168"/>
      <c r="F774" s="169">
        <v>18.190000000000001</v>
      </c>
      <c r="G774" s="168">
        <v>9.4</v>
      </c>
      <c r="H774" s="219">
        <v>32.26</v>
      </c>
      <c r="I774" s="205">
        <v>286.39999999999998</v>
      </c>
      <c r="J774" s="165" t="s">
        <v>236</v>
      </c>
    </row>
    <row r="775" spans="1:11" x14ac:dyDescent="0.25">
      <c r="A775" s="153"/>
      <c r="B775" s="166" t="s">
        <v>102</v>
      </c>
      <c r="C775" s="203"/>
      <c r="D775" s="169">
        <v>76.08</v>
      </c>
      <c r="E775" s="168">
        <v>71.099999999999994</v>
      </c>
      <c r="F775" s="169"/>
      <c r="G775" s="168"/>
      <c r="H775" s="219"/>
      <c r="I775" s="205"/>
      <c r="J775" s="165"/>
    </row>
    <row r="776" spans="1:11" x14ac:dyDescent="0.25">
      <c r="A776" s="153"/>
      <c r="B776" s="166" t="s">
        <v>127</v>
      </c>
      <c r="C776" s="203"/>
      <c r="D776" s="169">
        <v>45.9</v>
      </c>
      <c r="E776" s="168">
        <v>45.9</v>
      </c>
      <c r="F776" s="169"/>
      <c r="G776" s="169"/>
      <c r="H776" s="169"/>
      <c r="I776" s="169"/>
      <c r="J776" s="352"/>
    </row>
    <row r="777" spans="1:11" x14ac:dyDescent="0.25">
      <c r="A777" s="153"/>
      <c r="B777" s="166" t="s">
        <v>77</v>
      </c>
      <c r="C777" s="203"/>
      <c r="D777" s="169">
        <v>11.07</v>
      </c>
      <c r="E777" s="168">
        <v>11.07</v>
      </c>
      <c r="F777" s="169"/>
      <c r="G777" s="168"/>
      <c r="H777" s="219"/>
      <c r="I777" s="205"/>
      <c r="J777" s="352"/>
    </row>
    <row r="778" spans="1:11" x14ac:dyDescent="0.25">
      <c r="A778" s="153"/>
      <c r="B778" s="166" t="s">
        <v>20</v>
      </c>
      <c r="C778" s="203"/>
      <c r="D778" s="169">
        <v>22.49</v>
      </c>
      <c r="E778" s="168">
        <v>18.899999999999999</v>
      </c>
      <c r="F778" s="169"/>
      <c r="G778" s="168"/>
      <c r="H778" s="219"/>
      <c r="I778" s="205"/>
      <c r="J778" s="352"/>
    </row>
    <row r="779" spans="1:11" x14ac:dyDescent="0.25">
      <c r="A779" s="153"/>
      <c r="B779" s="166" t="s">
        <v>13</v>
      </c>
      <c r="C779" s="203"/>
      <c r="D779" s="169">
        <v>2.7</v>
      </c>
      <c r="E779" s="168">
        <v>2.7</v>
      </c>
      <c r="F779" s="169"/>
      <c r="G779" s="168"/>
      <c r="H779" s="219"/>
      <c r="I779" s="205"/>
      <c r="J779" s="352"/>
    </row>
    <row r="780" spans="1:11" x14ac:dyDescent="0.25">
      <c r="A780" s="153" t="s">
        <v>79</v>
      </c>
      <c r="B780" s="166"/>
      <c r="C780" s="167">
        <v>200</v>
      </c>
      <c r="D780" s="168"/>
      <c r="E780" s="169"/>
      <c r="F780" s="168">
        <v>0.26</v>
      </c>
      <c r="G780" s="169">
        <v>0.26</v>
      </c>
      <c r="H780" s="168">
        <v>10.27</v>
      </c>
      <c r="I780" s="169">
        <v>44.5</v>
      </c>
      <c r="J780" s="165" t="s">
        <v>246</v>
      </c>
    </row>
    <row r="781" spans="1:11" x14ac:dyDescent="0.25">
      <c r="A781" s="153"/>
      <c r="B781" s="166" t="s">
        <v>104</v>
      </c>
      <c r="C781" s="204"/>
      <c r="D781" s="168">
        <v>73</v>
      </c>
      <c r="E781" s="169">
        <v>64</v>
      </c>
      <c r="F781" s="168"/>
      <c r="G781" s="169"/>
      <c r="H781" s="168"/>
      <c r="I781" s="169"/>
      <c r="J781" s="163"/>
    </row>
    <row r="782" spans="1:11" x14ac:dyDescent="0.25">
      <c r="A782" s="153"/>
      <c r="B782" s="166" t="s">
        <v>28</v>
      </c>
      <c r="C782" s="204"/>
      <c r="D782" s="168">
        <v>162</v>
      </c>
      <c r="E782" s="169">
        <v>162</v>
      </c>
      <c r="F782" s="168"/>
      <c r="G782" s="169"/>
      <c r="H782" s="168"/>
      <c r="I782" s="169"/>
      <c r="J782" s="352"/>
    </row>
    <row r="783" spans="1:11" ht="15.75" thickBot="1" x14ac:dyDescent="0.3">
      <c r="A783" s="214" t="s">
        <v>184</v>
      </c>
      <c r="B783" s="215"/>
      <c r="C783" s="221">
        <v>40</v>
      </c>
      <c r="D783" s="218">
        <v>40</v>
      </c>
      <c r="E783" s="218">
        <v>40</v>
      </c>
      <c r="F783" s="218">
        <v>2.64</v>
      </c>
      <c r="G783" s="218">
        <v>0.48</v>
      </c>
      <c r="H783" s="218">
        <v>14</v>
      </c>
      <c r="I783" s="218">
        <v>71</v>
      </c>
      <c r="J783" s="353"/>
    </row>
    <row r="784" spans="1:11" ht="15.75" thickBot="1" x14ac:dyDescent="0.3">
      <c r="A784" s="207" t="s">
        <v>15</v>
      </c>
      <c r="B784" s="208"/>
      <c r="C784" s="220" t="s">
        <v>267</v>
      </c>
      <c r="D784" s="227"/>
      <c r="E784" s="193"/>
      <c r="F784" s="193">
        <v>30.220000000000002</v>
      </c>
      <c r="G784" s="193">
        <v>19.510000000000005</v>
      </c>
      <c r="H784" s="193">
        <v>80.959999999999994</v>
      </c>
      <c r="I784" s="193">
        <v>620.9</v>
      </c>
      <c r="J784" s="369"/>
    </row>
    <row r="785" spans="1:14" s="64" customFormat="1" x14ac:dyDescent="0.25">
      <c r="A785" s="196"/>
      <c r="B785" s="197" t="s">
        <v>112</v>
      </c>
      <c r="C785" s="210"/>
      <c r="D785" s="181"/>
      <c r="E785" s="181"/>
      <c r="F785" s="181"/>
      <c r="G785" s="181"/>
      <c r="H785" s="181"/>
      <c r="I785" s="211"/>
      <c r="J785" s="364"/>
      <c r="K785" s="70"/>
      <c r="L785" s="70"/>
      <c r="M785" s="70"/>
      <c r="N785" s="70"/>
    </row>
    <row r="786" spans="1:14" s="64" customFormat="1" x14ac:dyDescent="0.25">
      <c r="A786" s="153" t="s">
        <v>128</v>
      </c>
      <c r="B786" s="166"/>
      <c r="C786" s="167">
        <v>95</v>
      </c>
      <c r="D786" s="169">
        <v>108.3</v>
      </c>
      <c r="E786" s="169">
        <v>95</v>
      </c>
      <c r="F786" s="168">
        <v>0.38</v>
      </c>
      <c r="G786" s="169">
        <v>0.28999999999999998</v>
      </c>
      <c r="H786" s="168">
        <v>9.7899999999999991</v>
      </c>
      <c r="I786" s="169">
        <v>44.65</v>
      </c>
      <c r="J786" s="163" t="s">
        <v>107</v>
      </c>
      <c r="K786" s="70"/>
      <c r="L786" s="70"/>
      <c r="M786" s="70"/>
      <c r="N786" s="70"/>
    </row>
    <row r="787" spans="1:14" ht="28.5" customHeight="1" x14ac:dyDescent="0.25">
      <c r="A787" s="153" t="s">
        <v>162</v>
      </c>
      <c r="B787" s="166"/>
      <c r="C787" s="171">
        <v>80</v>
      </c>
      <c r="D787" s="169"/>
      <c r="E787" s="168"/>
      <c r="F787" s="169">
        <v>12.83</v>
      </c>
      <c r="G787" s="168">
        <v>5.25</v>
      </c>
      <c r="H787" s="169">
        <v>13.58</v>
      </c>
      <c r="I787" s="205">
        <v>153</v>
      </c>
      <c r="J787" s="174" t="s">
        <v>238</v>
      </c>
    </row>
    <row r="788" spans="1:14" x14ac:dyDescent="0.25">
      <c r="A788" s="153"/>
      <c r="B788" s="166" t="s">
        <v>101</v>
      </c>
      <c r="C788" s="203"/>
      <c r="D788" s="169">
        <v>60.8</v>
      </c>
      <c r="E788" s="168">
        <v>60.8</v>
      </c>
      <c r="F788" s="169"/>
      <c r="G788" s="168"/>
      <c r="H788" s="169"/>
      <c r="I788" s="205"/>
      <c r="J788" s="174"/>
    </row>
    <row r="789" spans="1:14" x14ac:dyDescent="0.25">
      <c r="A789" s="153"/>
      <c r="B789" s="166" t="s">
        <v>28</v>
      </c>
      <c r="C789" s="203"/>
      <c r="D789" s="169">
        <v>11.2</v>
      </c>
      <c r="E789" s="168">
        <v>11.2</v>
      </c>
      <c r="F789" s="169"/>
      <c r="G789" s="168"/>
      <c r="H789" s="169"/>
      <c r="I789" s="205"/>
      <c r="J789" s="174"/>
    </row>
    <row r="790" spans="1:14" x14ac:dyDescent="0.25">
      <c r="A790" s="153"/>
      <c r="B790" s="166" t="s">
        <v>83</v>
      </c>
      <c r="C790" s="203"/>
      <c r="D790" s="169">
        <v>8</v>
      </c>
      <c r="E790" s="168">
        <v>8</v>
      </c>
      <c r="F790" s="169"/>
      <c r="G790" s="205"/>
      <c r="H790" s="168"/>
      <c r="I790" s="169"/>
      <c r="J790" s="174"/>
    </row>
    <row r="791" spans="1:14" x14ac:dyDescent="0.25">
      <c r="A791" s="153"/>
      <c r="B791" s="166" t="s">
        <v>20</v>
      </c>
      <c r="C791" s="203"/>
      <c r="D791" s="169">
        <v>9.52</v>
      </c>
      <c r="E791" s="168">
        <v>8</v>
      </c>
      <c r="F791" s="169"/>
      <c r="G791" s="168"/>
      <c r="H791" s="169"/>
      <c r="I791" s="205"/>
      <c r="J791" s="174"/>
    </row>
    <row r="792" spans="1:14" x14ac:dyDescent="0.25">
      <c r="A792" s="153"/>
      <c r="B792" s="166" t="s">
        <v>77</v>
      </c>
      <c r="C792" s="203"/>
      <c r="D792" s="169">
        <v>3.2</v>
      </c>
      <c r="E792" s="168">
        <v>3.2</v>
      </c>
      <c r="F792" s="169"/>
      <c r="G792" s="168"/>
      <c r="H792" s="169"/>
      <c r="I792" s="205"/>
      <c r="J792" s="174"/>
    </row>
    <row r="793" spans="1:14" ht="15" customHeight="1" x14ac:dyDescent="0.25">
      <c r="A793" s="153"/>
      <c r="B793" s="166" t="s">
        <v>13</v>
      </c>
      <c r="C793" s="203"/>
      <c r="D793" s="169">
        <v>1.6</v>
      </c>
      <c r="E793" s="168">
        <v>1.6</v>
      </c>
      <c r="F793" s="169"/>
      <c r="G793" s="168"/>
      <c r="H793" s="169"/>
      <c r="I793" s="205"/>
      <c r="J793" s="164"/>
    </row>
    <row r="794" spans="1:14" x14ac:dyDescent="0.25">
      <c r="A794" s="153" t="s">
        <v>145</v>
      </c>
      <c r="B794" s="166"/>
      <c r="C794" s="203" t="s">
        <v>52</v>
      </c>
      <c r="D794" s="219"/>
      <c r="E794" s="168"/>
      <c r="F794" s="168">
        <v>4.08</v>
      </c>
      <c r="G794" s="168">
        <v>4.29</v>
      </c>
      <c r="H794" s="168">
        <v>6.86</v>
      </c>
      <c r="I794" s="168">
        <v>83.21</v>
      </c>
      <c r="J794" s="365" t="s">
        <v>146</v>
      </c>
    </row>
    <row r="795" spans="1:14" x14ac:dyDescent="0.25">
      <c r="A795" s="153"/>
      <c r="B795" s="166" t="s">
        <v>116</v>
      </c>
      <c r="C795" s="203"/>
      <c r="D795" s="219">
        <v>169.78</v>
      </c>
      <c r="E795" s="168">
        <v>161.69999999999999</v>
      </c>
      <c r="F795" s="168"/>
      <c r="G795" s="168"/>
      <c r="H795" s="168"/>
      <c r="I795" s="168"/>
      <c r="J795" s="365"/>
    </row>
    <row r="796" spans="1:14" x14ac:dyDescent="0.25">
      <c r="A796" s="153"/>
      <c r="B796" s="166" t="s">
        <v>30</v>
      </c>
      <c r="C796" s="203"/>
      <c r="D796" s="219">
        <v>5</v>
      </c>
      <c r="E796" s="168">
        <v>5</v>
      </c>
      <c r="F796" s="168"/>
      <c r="G796" s="168"/>
      <c r="H796" s="168"/>
      <c r="I796" s="168"/>
      <c r="J796" s="365"/>
    </row>
    <row r="797" spans="1:14" x14ac:dyDescent="0.25">
      <c r="A797" s="153"/>
      <c r="B797" s="166" t="s">
        <v>13</v>
      </c>
      <c r="C797" s="203"/>
      <c r="D797" s="169">
        <v>1</v>
      </c>
      <c r="E797" s="168">
        <v>1</v>
      </c>
      <c r="F797" s="205"/>
      <c r="G797" s="168"/>
      <c r="H797" s="169"/>
      <c r="I797" s="168"/>
      <c r="J797" s="365"/>
    </row>
    <row r="798" spans="1:14" x14ac:dyDescent="0.25">
      <c r="A798" s="153" t="s">
        <v>129</v>
      </c>
      <c r="B798" s="166"/>
      <c r="C798" s="171">
        <v>180</v>
      </c>
      <c r="D798" s="219"/>
      <c r="E798" s="168"/>
      <c r="F798" s="205">
        <v>0.77</v>
      </c>
      <c r="G798" s="168">
        <v>0.23</v>
      </c>
      <c r="H798" s="169">
        <v>25.7</v>
      </c>
      <c r="I798" s="168">
        <v>108</v>
      </c>
      <c r="J798" s="164" t="s">
        <v>223</v>
      </c>
    </row>
    <row r="799" spans="1:14" x14ac:dyDescent="0.25">
      <c r="A799" s="153"/>
      <c r="B799" s="166" t="s">
        <v>130</v>
      </c>
      <c r="C799" s="203"/>
      <c r="D799" s="219">
        <v>30</v>
      </c>
      <c r="E799" s="168">
        <v>30</v>
      </c>
      <c r="F799" s="205"/>
      <c r="G799" s="168"/>
      <c r="H799" s="169"/>
      <c r="I799" s="168"/>
      <c r="J799" s="164"/>
    </row>
    <row r="800" spans="1:14" x14ac:dyDescent="0.25">
      <c r="A800" s="153"/>
      <c r="B800" s="166" t="s">
        <v>12</v>
      </c>
      <c r="C800" s="203"/>
      <c r="D800" s="219">
        <v>182.7</v>
      </c>
      <c r="E800" s="168">
        <v>182.7</v>
      </c>
      <c r="F800" s="205"/>
      <c r="G800" s="168"/>
      <c r="H800" s="169"/>
      <c r="I800" s="168"/>
      <c r="J800" s="164"/>
    </row>
    <row r="801" spans="1:11" x14ac:dyDescent="0.25">
      <c r="A801" s="153" t="s">
        <v>108</v>
      </c>
      <c r="B801" s="166"/>
      <c r="C801" s="171" t="s">
        <v>109</v>
      </c>
      <c r="D801" s="205">
        <v>14</v>
      </c>
      <c r="E801" s="168">
        <v>14</v>
      </c>
      <c r="F801" s="168">
        <v>1.4</v>
      </c>
      <c r="G801" s="168">
        <v>0.63</v>
      </c>
      <c r="H801" s="168">
        <v>14.8</v>
      </c>
      <c r="I801" s="168">
        <v>70.5</v>
      </c>
      <c r="J801" s="163"/>
    </row>
    <row r="802" spans="1:11" ht="15.75" thickBot="1" x14ac:dyDescent="0.3">
      <c r="A802" s="214" t="s">
        <v>184</v>
      </c>
      <c r="B802" s="215"/>
      <c r="C802" s="216" t="s">
        <v>105</v>
      </c>
      <c r="D802" s="218">
        <v>30</v>
      </c>
      <c r="E802" s="222">
        <v>30</v>
      </c>
      <c r="F802" s="217">
        <v>1.98</v>
      </c>
      <c r="G802" s="217">
        <v>0.36</v>
      </c>
      <c r="H802" s="218">
        <v>10.5</v>
      </c>
      <c r="I802" s="169">
        <v>53.2</v>
      </c>
      <c r="J802" s="353"/>
    </row>
    <row r="803" spans="1:11" ht="15.75" thickBot="1" x14ac:dyDescent="0.3">
      <c r="A803" s="207"/>
      <c r="B803" s="208"/>
      <c r="C803" s="220" t="s">
        <v>268</v>
      </c>
      <c r="D803" s="227"/>
      <c r="E803" s="193"/>
      <c r="F803" s="194">
        <v>21.439999999999998</v>
      </c>
      <c r="G803" s="194">
        <v>11.05</v>
      </c>
      <c r="H803" s="194">
        <v>81.22999999999999</v>
      </c>
      <c r="I803" s="194">
        <v>512.56000000000006</v>
      </c>
      <c r="J803" s="374"/>
    </row>
    <row r="804" spans="1:11" ht="15.75" thickBot="1" x14ac:dyDescent="0.3">
      <c r="A804" s="207" t="s">
        <v>15</v>
      </c>
      <c r="B804" s="208"/>
      <c r="C804" s="220"/>
      <c r="D804" s="227"/>
      <c r="E804" s="193"/>
      <c r="F804" s="227">
        <v>59.1</v>
      </c>
      <c r="G804" s="227">
        <v>40.535000000000011</v>
      </c>
      <c r="H804" s="227">
        <v>214.32199999999997</v>
      </c>
      <c r="I804" s="227">
        <v>1461.54</v>
      </c>
      <c r="J804" s="369"/>
      <c r="K804" s="248"/>
    </row>
    <row r="805" spans="1:11" ht="15.75" thickBot="1" x14ac:dyDescent="0.3">
      <c r="A805" s="214" t="s">
        <v>32</v>
      </c>
      <c r="B805" s="215"/>
      <c r="C805" s="229"/>
      <c r="D805" s="371"/>
      <c r="E805" s="218"/>
      <c r="F805" s="217">
        <v>568.80000000000007</v>
      </c>
      <c r="G805" s="217">
        <v>495.81000000000006</v>
      </c>
      <c r="H805" s="217">
        <v>1985.1189999999999</v>
      </c>
      <c r="I805" s="217">
        <v>14689.629999999997</v>
      </c>
      <c r="J805" s="367"/>
      <c r="K805" s="248"/>
    </row>
    <row r="806" spans="1:11" x14ac:dyDescent="0.25">
      <c r="A806" s="160" t="s">
        <v>56</v>
      </c>
      <c r="C806" s="70"/>
      <c r="E806" s="268"/>
      <c r="F806" s="161"/>
      <c r="G806" s="161"/>
      <c r="H806" s="161"/>
      <c r="I806" s="161"/>
      <c r="J806" s="338"/>
    </row>
    <row r="807" spans="1:11" ht="15" customHeight="1" x14ac:dyDescent="0.25">
      <c r="A807" s="304" t="s">
        <v>196</v>
      </c>
      <c r="B807" s="304"/>
      <c r="C807" s="304"/>
      <c r="D807" s="304"/>
      <c r="E807" s="304"/>
      <c r="F807" s="304"/>
      <c r="G807" s="304"/>
      <c r="H807" s="151"/>
      <c r="I807" s="151"/>
      <c r="J807" s="152"/>
    </row>
    <row r="808" spans="1:11" ht="15" customHeight="1" x14ac:dyDescent="0.25">
      <c r="A808" s="304" t="s">
        <v>57</v>
      </c>
      <c r="B808" s="304"/>
      <c r="C808" s="304"/>
      <c r="D808" s="304"/>
      <c r="E808" s="304"/>
      <c r="F808" s="304"/>
      <c r="G808" s="304"/>
      <c r="H808" s="151"/>
      <c r="I808" s="151"/>
      <c r="J808" s="152"/>
    </row>
    <row r="809" spans="1:11" ht="15" customHeight="1" x14ac:dyDescent="0.25">
      <c r="A809" s="304" t="s">
        <v>58</v>
      </c>
      <c r="B809" s="304"/>
      <c r="C809" s="304"/>
      <c r="D809" s="304"/>
      <c r="E809" s="304"/>
      <c r="F809" s="304"/>
      <c r="G809" s="304"/>
      <c r="H809" s="151"/>
      <c r="I809" s="151"/>
      <c r="J809" s="152"/>
    </row>
    <row r="810" spans="1:11" ht="15" customHeight="1" x14ac:dyDescent="0.25">
      <c r="A810" s="304" t="s">
        <v>59</v>
      </c>
      <c r="B810" s="304"/>
      <c r="C810" s="304"/>
      <c r="D810" s="304"/>
      <c r="E810" s="304"/>
      <c r="F810" s="304"/>
      <c r="G810" s="304"/>
      <c r="H810" s="304"/>
      <c r="I810" s="304"/>
      <c r="J810" s="152"/>
    </row>
    <row r="811" spans="1:11" ht="15" customHeight="1" x14ac:dyDescent="0.25">
      <c r="A811" s="304" t="s">
        <v>250</v>
      </c>
      <c r="B811" s="304"/>
      <c r="C811" s="304"/>
      <c r="D811" s="304"/>
      <c r="E811" s="304"/>
      <c r="F811" s="151"/>
      <c r="G811" s="151"/>
      <c r="H811" s="70"/>
      <c r="I811" s="70"/>
      <c r="J811" s="152"/>
    </row>
    <row r="812" spans="1:11" ht="15" customHeight="1" x14ac:dyDescent="0.25">
      <c r="A812" s="304" t="s">
        <v>187</v>
      </c>
      <c r="B812" s="304"/>
      <c r="C812" s="304"/>
      <c r="D812" s="304"/>
      <c r="E812" s="304"/>
      <c r="F812" s="151"/>
      <c r="G812" s="151"/>
      <c r="H812" s="70"/>
      <c r="I812" s="70"/>
      <c r="J812" s="152"/>
    </row>
    <row r="813" spans="1:11" ht="15" customHeight="1" x14ac:dyDescent="0.25">
      <c r="A813" s="304" t="s">
        <v>251</v>
      </c>
      <c r="B813" s="304"/>
      <c r="C813" s="304"/>
      <c r="D813" s="304"/>
      <c r="E813" s="304"/>
      <c r="F813" s="151"/>
      <c r="G813" s="151"/>
      <c r="H813" s="70"/>
      <c r="I813" s="70"/>
      <c r="J813" s="152"/>
    </row>
    <row r="814" spans="1:11" ht="15" customHeight="1" x14ac:dyDescent="0.25">
      <c r="A814" s="304" t="s">
        <v>252</v>
      </c>
      <c r="B814" s="304"/>
      <c r="C814" s="304"/>
      <c r="D814" s="304"/>
      <c r="E814" s="304"/>
      <c r="F814" s="151"/>
      <c r="G814" s="151"/>
      <c r="H814" s="70"/>
      <c r="I814" s="70"/>
      <c r="J814" s="152"/>
    </row>
    <row r="815" spans="1:11" ht="15" customHeight="1" x14ac:dyDescent="0.25">
      <c r="A815" s="304" t="s">
        <v>60</v>
      </c>
      <c r="B815" s="304"/>
      <c r="C815" s="304"/>
      <c r="D815" s="304"/>
      <c r="E815" s="304"/>
      <c r="F815" s="151"/>
      <c r="G815" s="151"/>
      <c r="H815" s="70"/>
      <c r="I815" s="70"/>
      <c r="J815" s="152"/>
    </row>
    <row r="816" spans="1:11" ht="15" customHeight="1" x14ac:dyDescent="0.25">
      <c r="A816" s="304" t="s">
        <v>253</v>
      </c>
      <c r="B816" s="304"/>
      <c r="C816" s="304"/>
      <c r="D816" s="304"/>
      <c r="E816" s="304"/>
      <c r="F816" s="151"/>
      <c r="G816" s="151"/>
      <c r="H816" s="70"/>
      <c r="I816" s="70"/>
      <c r="J816" s="152"/>
    </row>
    <row r="817" spans="1:11" ht="15" customHeight="1" x14ac:dyDescent="0.25">
      <c r="A817" s="304" t="s">
        <v>188</v>
      </c>
      <c r="B817" s="304"/>
      <c r="C817" s="304"/>
      <c r="D817" s="304"/>
      <c r="E817" s="304"/>
      <c r="F817" s="151"/>
      <c r="G817" s="151"/>
      <c r="H817" s="70"/>
      <c r="I817" s="70"/>
      <c r="J817" s="152"/>
    </row>
    <row r="818" spans="1:11" ht="15" customHeight="1" x14ac:dyDescent="0.25">
      <c r="A818" s="304" t="s">
        <v>189</v>
      </c>
      <c r="B818" s="304"/>
      <c r="C818" s="304"/>
      <c r="D818" s="304"/>
      <c r="E818" s="304"/>
      <c r="F818" s="151"/>
      <c r="G818" s="151"/>
      <c r="H818" s="70"/>
      <c r="I818" s="70"/>
      <c r="J818" s="152"/>
    </row>
    <row r="819" spans="1:11" x14ac:dyDescent="0.25">
      <c r="A819" s="305" t="s">
        <v>190</v>
      </c>
      <c r="B819" s="305"/>
      <c r="C819" s="305"/>
      <c r="D819" s="305"/>
      <c r="E819" s="305"/>
      <c r="F819" s="70"/>
      <c r="G819" s="70"/>
      <c r="H819" s="70"/>
      <c r="I819" s="70"/>
      <c r="J819" s="152"/>
    </row>
    <row r="820" spans="1:11" x14ac:dyDescent="0.25">
      <c r="A820" s="152" t="s">
        <v>240</v>
      </c>
      <c r="B820" s="152"/>
      <c r="C820" s="152"/>
      <c r="D820" s="152"/>
      <c r="E820" s="152"/>
      <c r="F820" s="152"/>
      <c r="G820" s="152"/>
      <c r="H820" s="70"/>
      <c r="I820" s="70"/>
      <c r="J820" s="152"/>
    </row>
    <row r="821" spans="1:11" ht="15" customHeight="1" x14ac:dyDescent="0.25">
      <c r="A821" s="304" t="s">
        <v>191</v>
      </c>
      <c r="B821" s="304"/>
      <c r="C821" s="304"/>
      <c r="D821" s="304"/>
      <c r="E821" s="304"/>
      <c r="F821" s="304"/>
      <c r="G821" s="304"/>
      <c r="H821" s="151"/>
      <c r="I821" s="151"/>
      <c r="J821" s="152"/>
    </row>
    <row r="822" spans="1:11" ht="26.25" customHeight="1" x14ac:dyDescent="0.25">
      <c r="A822" s="304" t="s">
        <v>192</v>
      </c>
      <c r="B822" s="304"/>
      <c r="C822" s="304"/>
      <c r="D822" s="304"/>
      <c r="E822" s="304"/>
      <c r="F822" s="304"/>
      <c r="G822" s="304"/>
      <c r="H822" s="151"/>
      <c r="I822" s="151"/>
      <c r="J822" s="152"/>
    </row>
    <row r="823" spans="1:11" ht="15" customHeight="1" x14ac:dyDescent="0.25">
      <c r="A823" s="304" t="s">
        <v>254</v>
      </c>
      <c r="B823" s="304"/>
      <c r="C823" s="304"/>
      <c r="D823" s="304"/>
      <c r="E823" s="304"/>
      <c r="F823" s="304"/>
      <c r="G823" s="304"/>
      <c r="H823" s="151"/>
      <c r="I823" s="151"/>
      <c r="J823" s="152"/>
    </row>
    <row r="824" spans="1:11" ht="15" customHeight="1" x14ac:dyDescent="0.25">
      <c r="A824" s="304" t="s">
        <v>193</v>
      </c>
      <c r="B824" s="304"/>
      <c r="C824" s="304"/>
      <c r="D824" s="304"/>
      <c r="E824" s="304"/>
      <c r="F824" s="304"/>
      <c r="G824" s="304"/>
      <c r="H824" s="151"/>
      <c r="I824" s="151"/>
      <c r="J824" s="152"/>
    </row>
    <row r="825" spans="1:11" ht="15" customHeight="1" x14ac:dyDescent="0.25">
      <c r="A825" s="304" t="s">
        <v>194</v>
      </c>
      <c r="B825" s="304"/>
      <c r="C825" s="304"/>
      <c r="D825" s="304"/>
      <c r="E825" s="304"/>
      <c r="F825" s="304"/>
      <c r="G825" s="304"/>
      <c r="H825" s="151"/>
      <c r="I825" s="151"/>
      <c r="J825" s="152"/>
    </row>
    <row r="826" spans="1:11" ht="15" customHeight="1" x14ac:dyDescent="0.25">
      <c r="A826" s="304" t="s">
        <v>195</v>
      </c>
      <c r="B826" s="304"/>
      <c r="C826" s="304"/>
      <c r="D826" s="304"/>
      <c r="E826" s="304"/>
      <c r="F826" s="304"/>
      <c r="G826" s="304"/>
      <c r="H826" s="151"/>
      <c r="I826" s="151"/>
      <c r="J826" s="152"/>
    </row>
    <row r="827" spans="1:11" ht="22.5" customHeight="1" x14ac:dyDescent="0.25">
      <c r="B827" s="384"/>
      <c r="C827" s="385"/>
      <c r="D827" s="386"/>
      <c r="E827" s="386"/>
      <c r="F827" s="387"/>
      <c r="G827" s="387"/>
      <c r="H827" s="387"/>
      <c r="I827" s="387"/>
      <c r="J827" s="152"/>
    </row>
    <row r="828" spans="1:11" x14ac:dyDescent="0.25">
      <c r="A828" s="263"/>
      <c r="B828" s="248"/>
      <c r="C828" s="264"/>
      <c r="D828" s="239"/>
      <c r="E828" s="356"/>
      <c r="F828" s="169"/>
      <c r="G828" s="169"/>
      <c r="H828" s="169"/>
      <c r="I828" s="169"/>
      <c r="J828" s="372"/>
      <c r="K828" s="248"/>
    </row>
    <row r="829" spans="1:11" x14ac:dyDescent="0.25">
      <c r="A829" s="263"/>
      <c r="B829" s="248"/>
      <c r="C829" s="257"/>
      <c r="D829" s="239"/>
      <c r="E829" s="239"/>
      <c r="F829" s="239"/>
      <c r="G829" s="239"/>
      <c r="H829" s="239"/>
      <c r="I829" s="169"/>
      <c r="J829" s="357"/>
      <c r="K829" s="248"/>
    </row>
    <row r="830" spans="1:11" x14ac:dyDescent="0.25">
      <c r="A830" s="263"/>
      <c r="B830" s="248"/>
      <c r="C830" s="248"/>
      <c r="D830" s="169"/>
      <c r="E830" s="169"/>
      <c r="F830" s="239"/>
      <c r="G830" s="239"/>
      <c r="H830" s="239"/>
      <c r="I830" s="239"/>
      <c r="J830" s="357"/>
      <c r="K830" s="248"/>
    </row>
    <row r="831" spans="1:11" x14ac:dyDescent="0.25">
      <c r="A831" s="263"/>
      <c r="B831" s="248"/>
      <c r="C831" s="248"/>
      <c r="D831" s="169"/>
      <c r="E831" s="169"/>
      <c r="F831" s="239"/>
      <c r="G831" s="239"/>
      <c r="H831" s="239"/>
      <c r="I831" s="239"/>
      <c r="J831" s="381"/>
      <c r="K831" s="248"/>
    </row>
    <row r="832" spans="1:11" x14ac:dyDescent="0.25">
      <c r="A832" s="263"/>
      <c r="B832" s="248"/>
      <c r="C832" s="248"/>
      <c r="D832" s="169"/>
      <c r="E832" s="169"/>
      <c r="F832" s="239"/>
      <c r="G832" s="239"/>
      <c r="H832" s="239"/>
      <c r="I832" s="239"/>
      <c r="J832" s="381"/>
    </row>
    <row r="833" spans="1:11" x14ac:dyDescent="0.25">
      <c r="A833" s="263"/>
      <c r="B833" s="248"/>
      <c r="C833" s="248"/>
      <c r="D833" s="169"/>
      <c r="E833" s="169"/>
      <c r="F833" s="239"/>
      <c r="G833" s="239"/>
      <c r="H833" s="239"/>
      <c r="I833" s="239"/>
      <c r="J833" s="381"/>
    </row>
    <row r="834" spans="1:11" x14ac:dyDescent="0.25">
      <c r="A834" s="263"/>
      <c r="B834" s="248"/>
      <c r="C834" s="248"/>
      <c r="D834" s="169"/>
      <c r="E834" s="169"/>
      <c r="F834" s="239"/>
      <c r="G834" s="239"/>
      <c r="H834" s="239"/>
      <c r="I834" s="239"/>
      <c r="J834" s="381"/>
    </row>
    <row r="835" spans="1:11" x14ac:dyDescent="0.25">
      <c r="A835" s="263"/>
      <c r="B835" s="248"/>
      <c r="C835" s="248"/>
      <c r="D835" s="169"/>
      <c r="E835" s="169"/>
      <c r="F835" s="239"/>
      <c r="G835" s="239"/>
      <c r="H835" s="239"/>
      <c r="I835" s="239"/>
      <c r="J835" s="381"/>
    </row>
    <row r="836" spans="1:11" x14ac:dyDescent="0.25">
      <c r="A836" s="263"/>
      <c r="B836" s="248"/>
      <c r="C836" s="264"/>
      <c r="D836" s="169"/>
      <c r="E836" s="169"/>
      <c r="F836" s="239"/>
      <c r="G836" s="239"/>
      <c r="H836" s="239"/>
      <c r="I836" s="239"/>
      <c r="J836" s="368"/>
    </row>
    <row r="837" spans="1:11" x14ac:dyDescent="0.25">
      <c r="A837" s="263"/>
      <c r="B837" s="248"/>
      <c r="C837" s="264"/>
      <c r="D837" s="239"/>
      <c r="E837" s="239"/>
      <c r="F837" s="169"/>
      <c r="G837" s="169"/>
      <c r="H837" s="169"/>
      <c r="I837" s="169"/>
      <c r="J837" s="372"/>
    </row>
    <row r="838" spans="1:11" x14ac:dyDescent="0.25">
      <c r="J838" s="338"/>
    </row>
    <row r="839" spans="1:11" x14ac:dyDescent="0.25">
      <c r="J839" s="338"/>
    </row>
    <row r="840" spans="1:11" ht="35.25" customHeight="1" x14ac:dyDescent="0.25">
      <c r="J840" s="338"/>
      <c r="K840" s="162"/>
    </row>
    <row r="841" spans="1:11" ht="18" customHeight="1" x14ac:dyDescent="0.25">
      <c r="J841" s="338"/>
      <c r="K841" s="162"/>
    </row>
    <row r="842" spans="1:11" ht="14.25" customHeight="1" x14ac:dyDescent="0.25">
      <c r="J842" s="338"/>
      <c r="K842" s="162"/>
    </row>
    <row r="843" spans="1:11" x14ac:dyDescent="0.25">
      <c r="J843" s="338"/>
      <c r="K843" s="162"/>
    </row>
    <row r="844" spans="1:11" x14ac:dyDescent="0.25">
      <c r="J844" s="338"/>
      <c r="K844" s="162"/>
    </row>
    <row r="845" spans="1:11" x14ac:dyDescent="0.25">
      <c r="J845" s="338"/>
      <c r="K845" s="162"/>
    </row>
    <row r="846" spans="1:11" ht="33.75" customHeight="1" x14ac:dyDescent="0.25">
      <c r="J846" s="338"/>
    </row>
    <row r="847" spans="1:11" ht="24.75" customHeight="1" x14ac:dyDescent="0.25">
      <c r="J847" s="338"/>
    </row>
    <row r="848" spans="1:11" ht="15" customHeight="1" x14ac:dyDescent="0.25">
      <c r="J848" s="338"/>
    </row>
    <row r="849" spans="5:10" ht="15" customHeight="1" x14ac:dyDescent="0.25">
      <c r="J849" s="338"/>
    </row>
    <row r="850" spans="5:10" ht="15" customHeight="1" x14ac:dyDescent="0.25">
      <c r="J850" s="338"/>
    </row>
    <row r="851" spans="5:10" ht="15" customHeight="1" x14ac:dyDescent="0.25">
      <c r="E851" s="268"/>
      <c r="F851" s="161"/>
      <c r="G851" s="161"/>
      <c r="H851" s="161"/>
      <c r="I851" s="161"/>
      <c r="J851" s="338"/>
    </row>
    <row r="852" spans="5:10" ht="15" customHeight="1" x14ac:dyDescent="0.25">
      <c r="E852" s="268"/>
      <c r="F852" s="161"/>
      <c r="G852" s="161"/>
      <c r="H852" s="161"/>
      <c r="I852" s="161"/>
      <c r="J852" s="338"/>
    </row>
    <row r="853" spans="5:10" ht="15" customHeight="1" x14ac:dyDescent="0.25"/>
    <row r="854" spans="5:10" ht="15" customHeight="1" x14ac:dyDescent="0.25"/>
    <row r="855" spans="5:10" ht="15" customHeight="1" x14ac:dyDescent="0.25"/>
    <row r="856" spans="5:10" ht="31.5" customHeight="1" x14ac:dyDescent="0.25"/>
    <row r="857" spans="5:10" ht="33" customHeight="1" x14ac:dyDescent="0.25"/>
    <row r="860" spans="5:10" ht="15" customHeight="1" x14ac:dyDescent="0.25"/>
    <row r="861" spans="5:10" ht="15" customHeight="1" x14ac:dyDescent="0.25"/>
    <row r="864" spans="5:10" ht="15" customHeight="1" x14ac:dyDescent="0.25"/>
    <row r="865" spans="5:10" ht="15" customHeight="1" x14ac:dyDescent="0.25"/>
    <row r="867" spans="5:10" x14ac:dyDescent="0.25">
      <c r="E867" s="268"/>
      <c r="F867" s="161"/>
      <c r="G867" s="161"/>
      <c r="H867" s="161"/>
      <c r="I867" s="161"/>
      <c r="J867" s="338"/>
    </row>
    <row r="868" spans="5:10" x14ac:dyDescent="0.25">
      <c r="E868" s="268"/>
      <c r="F868" s="161"/>
      <c r="G868" s="161"/>
      <c r="H868" s="161"/>
      <c r="I868" s="161"/>
      <c r="J868" s="338"/>
    </row>
    <row r="869" spans="5:10" x14ac:dyDescent="0.25">
      <c r="E869" s="268"/>
      <c r="F869" s="161"/>
      <c r="G869" s="161"/>
      <c r="H869" s="161"/>
      <c r="I869" s="161"/>
      <c r="J869" s="338"/>
    </row>
    <row r="870" spans="5:10" x14ac:dyDescent="0.25">
      <c r="E870" s="268"/>
      <c r="F870" s="161"/>
      <c r="G870" s="161"/>
      <c r="H870" s="161"/>
      <c r="I870" s="161"/>
      <c r="J870" s="338"/>
    </row>
    <row r="871" spans="5:10" x14ac:dyDescent="0.25">
      <c r="F871" s="161"/>
      <c r="G871" s="161"/>
      <c r="H871" s="161"/>
      <c r="I871" s="161"/>
      <c r="J871" s="338"/>
    </row>
    <row r="872" spans="5:10" x14ac:dyDescent="0.25">
      <c r="F872" s="161"/>
      <c r="G872" s="161"/>
      <c r="H872" s="161"/>
      <c r="I872" s="161"/>
      <c r="J872" s="338"/>
    </row>
    <row r="873" spans="5:10" x14ac:dyDescent="0.25">
      <c r="F873" s="161"/>
      <c r="G873" s="161"/>
      <c r="H873" s="161"/>
      <c r="I873" s="161"/>
      <c r="J873" s="338"/>
    </row>
    <row r="874" spans="5:10" x14ac:dyDescent="0.25">
      <c r="F874" s="161"/>
      <c r="G874" s="161"/>
      <c r="H874" s="161"/>
      <c r="I874" s="161"/>
      <c r="J874" s="338"/>
    </row>
    <row r="875" spans="5:10" x14ac:dyDescent="0.25">
      <c r="F875" s="161"/>
      <c r="G875" s="161"/>
      <c r="H875" s="161"/>
      <c r="I875" s="161"/>
      <c r="J875" s="338"/>
    </row>
    <row r="876" spans="5:10" ht="23.25" customHeight="1" x14ac:dyDescent="0.25">
      <c r="F876" s="161"/>
      <c r="G876" s="161"/>
      <c r="H876" s="161"/>
      <c r="I876" s="161"/>
      <c r="J876" s="338"/>
    </row>
    <row r="877" spans="5:10" x14ac:dyDescent="0.25">
      <c r="F877" s="161"/>
      <c r="G877" s="161"/>
      <c r="H877" s="161"/>
      <c r="I877" s="161"/>
      <c r="J877" s="338"/>
    </row>
    <row r="878" spans="5:10" x14ac:dyDescent="0.25">
      <c r="E878" s="268"/>
      <c r="F878" s="161"/>
      <c r="G878" s="161"/>
      <c r="H878" s="161"/>
      <c r="I878" s="161"/>
      <c r="J878" s="338"/>
    </row>
    <row r="879" spans="5:10" x14ac:dyDescent="0.25">
      <c r="E879" s="268"/>
      <c r="F879" s="161"/>
      <c r="G879" s="161"/>
      <c r="H879" s="161"/>
      <c r="I879" s="161"/>
      <c r="J879" s="338"/>
    </row>
    <row r="880" spans="5:10" x14ac:dyDescent="0.25">
      <c r="F880" s="161"/>
      <c r="G880" s="161"/>
      <c r="H880" s="161"/>
      <c r="I880" s="161"/>
      <c r="J880" s="338"/>
    </row>
    <row r="881" spans="5:10" x14ac:dyDescent="0.25">
      <c r="F881" s="161"/>
      <c r="G881" s="161"/>
      <c r="H881" s="161"/>
      <c r="I881" s="161"/>
      <c r="J881" s="338"/>
    </row>
    <row r="882" spans="5:10" x14ac:dyDescent="0.25">
      <c r="F882" s="161"/>
      <c r="G882" s="161"/>
      <c r="H882" s="161"/>
      <c r="I882" s="161"/>
      <c r="J882" s="338"/>
    </row>
    <row r="883" spans="5:10" x14ac:dyDescent="0.25">
      <c r="F883" s="161"/>
      <c r="G883" s="161"/>
      <c r="H883" s="161"/>
      <c r="I883" s="161"/>
      <c r="J883" s="338"/>
    </row>
    <row r="884" spans="5:10" x14ac:dyDescent="0.25">
      <c r="E884" s="268"/>
      <c r="F884" s="161"/>
      <c r="G884" s="161"/>
      <c r="H884" s="161"/>
      <c r="I884" s="161"/>
      <c r="J884" s="338"/>
    </row>
    <row r="885" spans="5:10" x14ac:dyDescent="0.25">
      <c r="F885" s="161"/>
      <c r="G885" s="161"/>
      <c r="H885" s="161"/>
      <c r="I885" s="161"/>
      <c r="J885" s="338"/>
    </row>
    <row r="886" spans="5:10" x14ac:dyDescent="0.25">
      <c r="F886" s="161"/>
      <c r="G886" s="161"/>
      <c r="H886" s="161"/>
      <c r="I886" s="161"/>
      <c r="J886" s="338"/>
    </row>
    <row r="887" spans="5:10" x14ac:dyDescent="0.25">
      <c r="F887" s="161"/>
      <c r="G887" s="161"/>
      <c r="H887" s="161"/>
      <c r="I887" s="161"/>
      <c r="J887" s="338"/>
    </row>
    <row r="888" spans="5:10" x14ac:dyDescent="0.25">
      <c r="F888" s="161"/>
      <c r="G888" s="161"/>
      <c r="H888" s="161"/>
      <c r="I888" s="161"/>
      <c r="J888" s="338"/>
    </row>
    <row r="889" spans="5:10" x14ac:dyDescent="0.25">
      <c r="J889" s="338"/>
    </row>
    <row r="890" spans="5:10" x14ac:dyDescent="0.25">
      <c r="J890" s="338"/>
    </row>
    <row r="891" spans="5:10" x14ac:dyDescent="0.25">
      <c r="J891" s="338"/>
    </row>
    <row r="892" spans="5:10" x14ac:dyDescent="0.25">
      <c r="J892" s="338"/>
    </row>
    <row r="893" spans="5:10" x14ac:dyDescent="0.25">
      <c r="J893" s="338"/>
    </row>
    <row r="894" spans="5:10" x14ac:dyDescent="0.25">
      <c r="J894" s="338"/>
    </row>
    <row r="895" spans="5:10" x14ac:dyDescent="0.25">
      <c r="J895" s="338"/>
    </row>
    <row r="896" spans="5:10" x14ac:dyDescent="0.25">
      <c r="J896" s="338"/>
    </row>
    <row r="897" spans="5:10" x14ac:dyDescent="0.25">
      <c r="J897" s="338"/>
    </row>
    <row r="898" spans="5:10" x14ac:dyDescent="0.25">
      <c r="J898" s="338"/>
    </row>
    <row r="899" spans="5:10" x14ac:dyDescent="0.25">
      <c r="E899" s="268"/>
      <c r="F899" s="161"/>
      <c r="G899" s="161"/>
      <c r="H899" s="161"/>
      <c r="I899" s="161"/>
      <c r="J899" s="338"/>
    </row>
    <row r="900" spans="5:10" x14ac:dyDescent="0.25">
      <c r="E900" s="268"/>
      <c r="F900" s="161"/>
      <c r="G900" s="161"/>
      <c r="H900" s="161"/>
      <c r="I900" s="161"/>
      <c r="J900" s="338"/>
    </row>
    <row r="901" spans="5:10" x14ac:dyDescent="0.25">
      <c r="E901" s="268"/>
      <c r="F901" s="161"/>
      <c r="G901" s="161"/>
      <c r="H901" s="161"/>
      <c r="I901" s="161"/>
      <c r="J901" s="338"/>
    </row>
    <row r="902" spans="5:10" x14ac:dyDescent="0.25">
      <c r="F902" s="161"/>
      <c r="G902" s="161"/>
      <c r="H902" s="161"/>
      <c r="I902" s="161"/>
      <c r="J902" s="338"/>
    </row>
    <row r="903" spans="5:10" ht="25.5" customHeight="1" x14ac:dyDescent="0.25">
      <c r="E903" s="268"/>
      <c r="F903" s="161"/>
      <c r="G903" s="161"/>
      <c r="H903" s="161"/>
      <c r="I903" s="161"/>
      <c r="J903" s="338"/>
    </row>
    <row r="904" spans="5:10" x14ac:dyDescent="0.25">
      <c r="F904" s="161"/>
      <c r="G904" s="161"/>
      <c r="H904" s="161"/>
      <c r="I904" s="161"/>
      <c r="J904" s="338"/>
    </row>
    <row r="905" spans="5:10" ht="26.25" customHeight="1" x14ac:dyDescent="0.25">
      <c r="F905" s="161"/>
      <c r="G905" s="161"/>
      <c r="H905" s="161"/>
      <c r="I905" s="161"/>
      <c r="J905" s="338"/>
    </row>
    <row r="906" spans="5:10" x14ac:dyDescent="0.25">
      <c r="F906" s="161"/>
      <c r="G906" s="161"/>
      <c r="H906" s="161"/>
      <c r="I906" s="161"/>
      <c r="J906" s="338"/>
    </row>
    <row r="907" spans="5:10" x14ac:dyDescent="0.25">
      <c r="F907" s="161"/>
      <c r="G907" s="161"/>
      <c r="H907" s="161"/>
      <c r="I907" s="161"/>
      <c r="J907" s="338"/>
    </row>
    <row r="908" spans="5:10" x14ac:dyDescent="0.25">
      <c r="F908" s="161"/>
      <c r="G908" s="161"/>
      <c r="H908" s="161"/>
      <c r="I908" s="161"/>
      <c r="J908" s="338"/>
    </row>
    <row r="909" spans="5:10" x14ac:dyDescent="0.25">
      <c r="F909" s="161"/>
      <c r="G909" s="161"/>
      <c r="H909" s="161"/>
      <c r="I909" s="161"/>
      <c r="J909" s="338"/>
    </row>
    <row r="910" spans="5:10" ht="22.5" customHeight="1" x14ac:dyDescent="0.25">
      <c r="F910" s="161"/>
      <c r="G910" s="161"/>
      <c r="H910" s="161"/>
      <c r="I910" s="161"/>
      <c r="J910" s="338"/>
    </row>
    <row r="911" spans="5:10" x14ac:dyDescent="0.25">
      <c r="F911" s="161"/>
      <c r="G911" s="161"/>
      <c r="H911" s="161"/>
      <c r="I911" s="161"/>
      <c r="J911" s="338"/>
    </row>
    <row r="912" spans="5:10" x14ac:dyDescent="0.25">
      <c r="E912" s="268"/>
      <c r="F912" s="161"/>
      <c r="G912" s="161"/>
      <c r="H912" s="161"/>
      <c r="I912" s="161"/>
      <c r="J912" s="338"/>
    </row>
    <row r="913" spans="5:10" x14ac:dyDescent="0.25">
      <c r="E913" s="268"/>
      <c r="F913" s="161"/>
      <c r="G913" s="161"/>
      <c r="H913" s="161"/>
      <c r="I913" s="161"/>
      <c r="J913" s="338"/>
    </row>
    <row r="914" spans="5:10" x14ac:dyDescent="0.25">
      <c r="E914" s="268"/>
      <c r="F914" s="161"/>
      <c r="G914" s="161"/>
      <c r="H914" s="161"/>
      <c r="I914" s="161"/>
      <c r="J914" s="338"/>
    </row>
    <row r="915" spans="5:10" x14ac:dyDescent="0.25">
      <c r="E915" s="268"/>
      <c r="F915" s="161"/>
      <c r="G915" s="161"/>
      <c r="H915" s="161"/>
      <c r="I915" s="161"/>
      <c r="J915" s="338"/>
    </row>
    <row r="916" spans="5:10" x14ac:dyDescent="0.25">
      <c r="E916" s="268"/>
      <c r="F916" s="161"/>
      <c r="G916" s="161"/>
      <c r="H916" s="161"/>
      <c r="I916" s="161"/>
      <c r="J916" s="338"/>
    </row>
    <row r="917" spans="5:10" x14ac:dyDescent="0.25">
      <c r="E917" s="268"/>
      <c r="F917" s="161"/>
      <c r="G917" s="161"/>
      <c r="H917" s="161"/>
      <c r="I917" s="161"/>
      <c r="J917" s="338"/>
    </row>
    <row r="918" spans="5:10" x14ac:dyDescent="0.25">
      <c r="E918" s="268"/>
      <c r="F918" s="161"/>
      <c r="G918" s="161"/>
      <c r="H918" s="161"/>
      <c r="I918" s="161"/>
      <c r="J918" s="338"/>
    </row>
    <row r="919" spans="5:10" x14ac:dyDescent="0.25">
      <c r="F919" s="161"/>
      <c r="G919" s="161"/>
      <c r="H919" s="161"/>
      <c r="I919" s="161"/>
      <c r="J919" s="338"/>
    </row>
    <row r="920" spans="5:10" x14ac:dyDescent="0.25">
      <c r="F920" s="161"/>
      <c r="G920" s="161"/>
      <c r="H920" s="161"/>
      <c r="I920" s="161"/>
      <c r="J920" s="338"/>
    </row>
    <row r="921" spans="5:10" x14ac:dyDescent="0.25">
      <c r="F921" s="161"/>
      <c r="G921" s="161"/>
      <c r="H921" s="161"/>
      <c r="I921" s="161"/>
      <c r="J921" s="338"/>
    </row>
    <row r="922" spans="5:10" x14ac:dyDescent="0.25">
      <c r="F922" s="161"/>
      <c r="G922" s="161"/>
      <c r="H922" s="161"/>
      <c r="I922" s="161"/>
      <c r="J922" s="338"/>
    </row>
    <row r="923" spans="5:10" x14ac:dyDescent="0.25">
      <c r="F923" s="161"/>
      <c r="G923" s="161"/>
      <c r="H923" s="161"/>
      <c r="I923" s="161"/>
      <c r="J923" s="338"/>
    </row>
    <row r="924" spans="5:10" x14ac:dyDescent="0.25">
      <c r="F924" s="161"/>
      <c r="G924" s="161"/>
      <c r="H924" s="161"/>
      <c r="I924" s="161"/>
      <c r="J924" s="338"/>
    </row>
    <row r="925" spans="5:10" x14ac:dyDescent="0.25">
      <c r="F925" s="161"/>
      <c r="G925" s="161"/>
      <c r="H925" s="161"/>
      <c r="I925" s="161"/>
      <c r="J925" s="338"/>
    </row>
    <row r="926" spans="5:10" x14ac:dyDescent="0.25">
      <c r="F926" s="161"/>
      <c r="G926" s="161"/>
      <c r="H926" s="161"/>
      <c r="I926" s="161"/>
      <c r="J926" s="338"/>
    </row>
    <row r="927" spans="5:10" x14ac:dyDescent="0.25">
      <c r="F927" s="161"/>
      <c r="G927" s="161"/>
      <c r="H927" s="161"/>
      <c r="I927" s="161"/>
      <c r="J927" s="338"/>
    </row>
    <row r="928" spans="5:10" x14ac:dyDescent="0.25">
      <c r="F928" s="161"/>
      <c r="G928" s="161"/>
      <c r="H928" s="161"/>
      <c r="I928" s="161"/>
      <c r="J928" s="338"/>
    </row>
    <row r="929" spans="5:10" x14ac:dyDescent="0.25">
      <c r="F929" s="161"/>
      <c r="G929" s="161"/>
      <c r="H929" s="161"/>
      <c r="I929" s="161"/>
      <c r="J929" s="338"/>
    </row>
    <row r="930" spans="5:10" x14ac:dyDescent="0.25">
      <c r="F930" s="161"/>
      <c r="G930" s="161"/>
      <c r="H930" s="161"/>
      <c r="I930" s="161"/>
      <c r="J930" s="338"/>
    </row>
    <row r="931" spans="5:10" x14ac:dyDescent="0.25">
      <c r="F931" s="161"/>
      <c r="G931" s="161"/>
      <c r="H931" s="161"/>
      <c r="I931" s="161"/>
      <c r="J931" s="338"/>
    </row>
    <row r="932" spans="5:10" x14ac:dyDescent="0.25">
      <c r="F932" s="161"/>
      <c r="G932" s="161"/>
      <c r="H932" s="161"/>
      <c r="I932" s="161"/>
      <c r="J932" s="338"/>
    </row>
    <row r="933" spans="5:10" x14ac:dyDescent="0.25">
      <c r="F933" s="161"/>
      <c r="G933" s="161"/>
      <c r="H933" s="161"/>
      <c r="I933" s="161"/>
      <c r="J933" s="338"/>
    </row>
    <row r="934" spans="5:10" x14ac:dyDescent="0.25">
      <c r="E934" s="268"/>
      <c r="F934" s="161"/>
      <c r="G934" s="161"/>
      <c r="H934" s="161"/>
      <c r="I934" s="161"/>
      <c r="J934" s="338"/>
    </row>
    <row r="935" spans="5:10" x14ac:dyDescent="0.25">
      <c r="F935" s="161"/>
      <c r="G935" s="161"/>
      <c r="H935" s="161"/>
      <c r="I935" s="161"/>
      <c r="J935" s="338"/>
    </row>
    <row r="936" spans="5:10" x14ac:dyDescent="0.25">
      <c r="F936" s="161"/>
      <c r="G936" s="161"/>
      <c r="H936" s="161"/>
      <c r="I936" s="161"/>
      <c r="J936" s="338"/>
    </row>
    <row r="937" spans="5:10" x14ac:dyDescent="0.25">
      <c r="F937" s="161"/>
      <c r="G937" s="161"/>
      <c r="H937" s="161"/>
      <c r="I937" s="161"/>
      <c r="J937" s="338"/>
    </row>
    <row r="938" spans="5:10" x14ac:dyDescent="0.25">
      <c r="J938" s="338"/>
    </row>
    <row r="939" spans="5:10" x14ac:dyDescent="0.25">
      <c r="J939" s="338"/>
    </row>
    <row r="940" spans="5:10" x14ac:dyDescent="0.25">
      <c r="J940" s="338"/>
    </row>
    <row r="941" spans="5:10" x14ac:dyDescent="0.25">
      <c r="J941" s="338"/>
    </row>
    <row r="942" spans="5:10" x14ac:dyDescent="0.25">
      <c r="J942" s="338"/>
    </row>
    <row r="943" spans="5:10" x14ac:dyDescent="0.25">
      <c r="J943" s="338"/>
    </row>
    <row r="944" spans="5:10" x14ac:dyDescent="0.25">
      <c r="J944" s="338"/>
    </row>
    <row r="945" spans="5:10" x14ac:dyDescent="0.25">
      <c r="J945" s="338"/>
    </row>
    <row r="946" spans="5:10" x14ac:dyDescent="0.25">
      <c r="J946" s="338"/>
    </row>
    <row r="947" spans="5:10" x14ac:dyDescent="0.25">
      <c r="J947" s="338"/>
    </row>
    <row r="948" spans="5:10" x14ac:dyDescent="0.25">
      <c r="E948" s="268"/>
      <c r="F948" s="161"/>
      <c r="G948" s="161"/>
      <c r="H948" s="161"/>
      <c r="I948" s="161"/>
      <c r="J948" s="338"/>
    </row>
    <row r="949" spans="5:10" x14ac:dyDescent="0.25">
      <c r="E949" s="268"/>
      <c r="F949" s="161"/>
      <c r="G949" s="161"/>
      <c r="H949" s="161"/>
      <c r="I949" s="161"/>
      <c r="J949" s="338"/>
    </row>
    <row r="950" spans="5:10" x14ac:dyDescent="0.25">
      <c r="E950" s="268"/>
      <c r="F950" s="161"/>
      <c r="G950" s="161"/>
      <c r="H950" s="161"/>
      <c r="I950" s="161"/>
      <c r="J950" s="338"/>
    </row>
    <row r="951" spans="5:10" x14ac:dyDescent="0.25">
      <c r="E951" s="268"/>
      <c r="F951" s="161"/>
      <c r="G951" s="161"/>
      <c r="H951" s="161"/>
      <c r="I951" s="161"/>
      <c r="J951" s="338"/>
    </row>
    <row r="952" spans="5:10" x14ac:dyDescent="0.25">
      <c r="F952" s="161"/>
      <c r="G952" s="161"/>
      <c r="H952" s="161"/>
      <c r="I952" s="161"/>
      <c r="J952" s="338"/>
    </row>
    <row r="953" spans="5:10" x14ac:dyDescent="0.25">
      <c r="F953" s="161"/>
      <c r="G953" s="161"/>
      <c r="H953" s="161"/>
      <c r="I953" s="161"/>
      <c r="J953" s="338"/>
    </row>
    <row r="954" spans="5:10" x14ac:dyDescent="0.25">
      <c r="F954" s="161"/>
      <c r="G954" s="161"/>
      <c r="H954" s="161"/>
      <c r="I954" s="161"/>
      <c r="J954" s="338"/>
    </row>
    <row r="955" spans="5:10" x14ac:dyDescent="0.25">
      <c r="F955" s="161"/>
      <c r="G955" s="161"/>
      <c r="H955" s="161"/>
      <c r="I955" s="161"/>
      <c r="J955" s="338"/>
    </row>
    <row r="956" spans="5:10" x14ac:dyDescent="0.25">
      <c r="F956" s="161"/>
      <c r="G956" s="161"/>
      <c r="H956" s="161"/>
      <c r="I956" s="161"/>
      <c r="J956" s="338"/>
    </row>
    <row r="957" spans="5:10" x14ac:dyDescent="0.25">
      <c r="F957" s="161"/>
      <c r="G957" s="161"/>
      <c r="H957" s="161"/>
      <c r="I957" s="161"/>
      <c r="J957" s="338"/>
    </row>
    <row r="958" spans="5:10" x14ac:dyDescent="0.25">
      <c r="E958" s="268"/>
      <c r="F958" s="161"/>
      <c r="G958" s="161"/>
      <c r="H958" s="161"/>
      <c r="I958" s="161"/>
      <c r="J958" s="338"/>
    </row>
    <row r="959" spans="5:10" x14ac:dyDescent="0.25">
      <c r="E959" s="268"/>
      <c r="F959" s="161"/>
      <c r="G959" s="161"/>
      <c r="H959" s="161"/>
      <c r="I959" s="161"/>
      <c r="J959" s="338"/>
    </row>
    <row r="960" spans="5:10" x14ac:dyDescent="0.25">
      <c r="E960" s="268"/>
      <c r="F960" s="161"/>
      <c r="G960" s="161"/>
      <c r="H960" s="161"/>
      <c r="I960" s="161"/>
      <c r="J960" s="338"/>
    </row>
    <row r="961" spans="5:10" x14ac:dyDescent="0.25">
      <c r="E961" s="268"/>
      <c r="F961" s="161"/>
      <c r="G961" s="161"/>
      <c r="H961" s="161"/>
      <c r="I961" s="161"/>
      <c r="J961" s="338"/>
    </row>
    <row r="962" spans="5:10" x14ac:dyDescent="0.25">
      <c r="E962" s="268"/>
      <c r="F962" s="161"/>
      <c r="G962" s="161"/>
      <c r="H962" s="161"/>
      <c r="I962" s="161"/>
      <c r="J962" s="338"/>
    </row>
    <row r="963" spans="5:10" x14ac:dyDescent="0.25">
      <c r="E963" s="268"/>
      <c r="F963" s="161"/>
      <c r="G963" s="161"/>
      <c r="H963" s="161"/>
      <c r="I963" s="161"/>
      <c r="J963" s="338"/>
    </row>
    <row r="964" spans="5:10" x14ac:dyDescent="0.25">
      <c r="E964" s="268"/>
      <c r="F964" s="161"/>
      <c r="G964" s="161"/>
      <c r="H964" s="161"/>
      <c r="I964" s="161"/>
      <c r="J964" s="338"/>
    </row>
    <row r="965" spans="5:10" x14ac:dyDescent="0.25">
      <c r="F965" s="161"/>
      <c r="G965" s="161"/>
      <c r="H965" s="161"/>
      <c r="I965" s="161"/>
      <c r="J965" s="338"/>
    </row>
    <row r="966" spans="5:10" x14ac:dyDescent="0.25">
      <c r="F966" s="161"/>
      <c r="G966" s="161"/>
      <c r="H966" s="161"/>
      <c r="I966" s="161"/>
      <c r="J966" s="338"/>
    </row>
    <row r="967" spans="5:10" x14ac:dyDescent="0.25">
      <c r="F967" s="161"/>
      <c r="G967" s="161"/>
      <c r="H967" s="161"/>
      <c r="I967" s="161"/>
      <c r="J967" s="338"/>
    </row>
    <row r="968" spans="5:10" x14ac:dyDescent="0.25">
      <c r="F968" s="161"/>
      <c r="G968" s="161"/>
      <c r="H968" s="161"/>
      <c r="I968" s="161"/>
      <c r="J968" s="338"/>
    </row>
    <row r="969" spans="5:10" x14ac:dyDescent="0.25">
      <c r="F969" s="161"/>
      <c r="G969" s="161"/>
      <c r="H969" s="161"/>
      <c r="I969" s="161"/>
      <c r="J969" s="338"/>
    </row>
    <row r="970" spans="5:10" x14ac:dyDescent="0.25">
      <c r="F970" s="161"/>
      <c r="G970" s="161"/>
      <c r="H970" s="161"/>
      <c r="I970" s="161"/>
      <c r="J970" s="338"/>
    </row>
    <row r="971" spans="5:10" x14ac:dyDescent="0.25">
      <c r="F971" s="161"/>
      <c r="G971" s="161"/>
      <c r="H971" s="161"/>
      <c r="I971" s="161"/>
      <c r="J971" s="338"/>
    </row>
    <row r="972" spans="5:10" x14ac:dyDescent="0.25">
      <c r="F972" s="161"/>
      <c r="G972" s="161"/>
      <c r="H972" s="161"/>
      <c r="I972" s="161"/>
      <c r="J972" s="338"/>
    </row>
    <row r="973" spans="5:10" ht="15" customHeight="1" x14ac:dyDescent="0.25">
      <c r="F973" s="161"/>
      <c r="G973" s="161"/>
      <c r="H973" s="161"/>
      <c r="I973" s="161"/>
      <c r="J973" s="338"/>
    </row>
    <row r="974" spans="5:10" ht="15" customHeight="1" x14ac:dyDescent="0.25">
      <c r="F974" s="161"/>
      <c r="G974" s="161"/>
      <c r="H974" s="161"/>
      <c r="I974" s="161"/>
      <c r="J974" s="338"/>
    </row>
    <row r="975" spans="5:10" ht="15" customHeight="1" x14ac:dyDescent="0.25">
      <c r="F975" s="161"/>
      <c r="G975" s="161"/>
      <c r="H975" s="161"/>
      <c r="I975" s="161"/>
      <c r="J975" s="338"/>
    </row>
    <row r="976" spans="5:10" ht="15" customHeight="1" x14ac:dyDescent="0.25">
      <c r="F976" s="161"/>
      <c r="G976" s="161"/>
      <c r="H976" s="161"/>
      <c r="I976" s="161"/>
      <c r="J976" s="338"/>
    </row>
    <row r="977" spans="5:10" ht="15" customHeight="1" x14ac:dyDescent="0.25">
      <c r="F977" s="161"/>
      <c r="G977" s="161"/>
      <c r="H977" s="161"/>
      <c r="I977" s="161"/>
      <c r="J977" s="338"/>
    </row>
    <row r="978" spans="5:10" ht="15" customHeight="1" x14ac:dyDescent="0.25">
      <c r="E978" s="268"/>
      <c r="J978" s="338"/>
    </row>
    <row r="979" spans="5:10" ht="15" customHeight="1" x14ac:dyDescent="0.25">
      <c r="E979" s="268"/>
      <c r="J979" s="338"/>
    </row>
    <row r="980" spans="5:10" ht="15" customHeight="1" x14ac:dyDescent="0.25">
      <c r="J980" s="338"/>
    </row>
    <row r="981" spans="5:10" ht="15" customHeight="1" x14ac:dyDescent="0.25">
      <c r="J981" s="338"/>
    </row>
    <row r="982" spans="5:10" ht="15" customHeight="1" x14ac:dyDescent="0.25">
      <c r="J982" s="338"/>
    </row>
    <row r="983" spans="5:10" ht="15" customHeight="1" x14ac:dyDescent="0.25">
      <c r="J983" s="338"/>
    </row>
    <row r="984" spans="5:10" ht="15" customHeight="1" x14ac:dyDescent="0.25">
      <c r="J984" s="338"/>
    </row>
    <row r="985" spans="5:10" ht="15" customHeight="1" x14ac:dyDescent="0.25">
      <c r="J985" s="338"/>
    </row>
    <row r="986" spans="5:10" ht="15" customHeight="1" x14ac:dyDescent="0.25">
      <c r="J986" s="338"/>
    </row>
    <row r="987" spans="5:10" ht="15" customHeight="1" x14ac:dyDescent="0.25">
      <c r="J987" s="338"/>
    </row>
    <row r="988" spans="5:10" x14ac:dyDescent="0.25">
      <c r="J988" s="338"/>
    </row>
    <row r="989" spans="5:10" x14ac:dyDescent="0.25">
      <c r="J989" s="338"/>
    </row>
    <row r="990" spans="5:10" ht="15" customHeight="1" x14ac:dyDescent="0.25">
      <c r="J990" s="338"/>
    </row>
    <row r="991" spans="5:10" ht="15" customHeight="1" x14ac:dyDescent="0.25">
      <c r="J991" s="338"/>
    </row>
    <row r="992" spans="5:10" ht="15" customHeight="1" x14ac:dyDescent="0.25">
      <c r="J992" s="338"/>
    </row>
    <row r="993" spans="1:10" ht="15" customHeight="1" x14ac:dyDescent="0.25">
      <c r="J993" s="338"/>
    </row>
    <row r="994" spans="1:10" ht="15" customHeight="1" x14ac:dyDescent="0.25">
      <c r="J994" s="338"/>
    </row>
    <row r="995" spans="1:10" ht="15" customHeight="1" x14ac:dyDescent="0.25">
      <c r="J995" s="338"/>
    </row>
    <row r="996" spans="1:10" ht="15" customHeight="1" x14ac:dyDescent="0.25">
      <c r="J996" s="338"/>
    </row>
    <row r="997" spans="1:10" x14ac:dyDescent="0.25">
      <c r="J997" s="338"/>
    </row>
    <row r="998" spans="1:10" x14ac:dyDescent="0.25">
      <c r="J998" s="338"/>
    </row>
    <row r="999" spans="1:10" x14ac:dyDescent="0.25">
      <c r="J999" s="338"/>
    </row>
    <row r="1000" spans="1:10" x14ac:dyDescent="0.25">
      <c r="J1000" s="338"/>
    </row>
    <row r="1001" spans="1:10" x14ac:dyDescent="0.25">
      <c r="J1001" s="338"/>
    </row>
    <row r="1002" spans="1:10" x14ac:dyDescent="0.25">
      <c r="J1002" s="338"/>
    </row>
    <row r="1003" spans="1:10" x14ac:dyDescent="0.25">
      <c r="J1003" s="338"/>
    </row>
    <row r="1004" spans="1:10" x14ac:dyDescent="0.25">
      <c r="A1004" s="152"/>
      <c r="B1004" s="152"/>
      <c r="C1004" s="266"/>
      <c r="D1004" s="267"/>
      <c r="E1004" s="267"/>
      <c r="F1004" s="267"/>
      <c r="G1004" s="267"/>
      <c r="H1004" s="267"/>
      <c r="J1004" s="338"/>
    </row>
    <row r="1005" spans="1:10" x14ac:dyDescent="0.25">
      <c r="A1005" s="152"/>
      <c r="B1005" s="152"/>
      <c r="C1005" s="266"/>
      <c r="D1005" s="267"/>
      <c r="E1005" s="267"/>
      <c r="F1005" s="267"/>
      <c r="G1005" s="267"/>
      <c r="H1005" s="267"/>
      <c r="J1005" s="338"/>
    </row>
    <row r="1006" spans="1:10" x14ac:dyDescent="0.25">
      <c r="A1006" s="263"/>
      <c r="B1006" s="248"/>
      <c r="C1006" s="264"/>
      <c r="D1006" s="239"/>
      <c r="E1006" s="239"/>
      <c r="F1006" s="239"/>
      <c r="G1006" s="239"/>
      <c r="H1006" s="239"/>
      <c r="I1006" s="239"/>
      <c r="J1006" s="338"/>
    </row>
    <row r="1007" spans="1:10" x14ac:dyDescent="0.25">
      <c r="J1007" s="338"/>
    </row>
    <row r="1008" spans="1:10" x14ac:dyDescent="0.25">
      <c r="J1008" s="338"/>
    </row>
    <row r="1009" spans="5:10" x14ac:dyDescent="0.25">
      <c r="E1009" s="161"/>
      <c r="F1009" s="161"/>
      <c r="G1009" s="161"/>
      <c r="H1009" s="161"/>
      <c r="I1009" s="161"/>
      <c r="J1009" s="338"/>
    </row>
    <row r="1010" spans="5:10" x14ac:dyDescent="0.25">
      <c r="F1010" s="268"/>
      <c r="G1010" s="268"/>
      <c r="H1010" s="268"/>
      <c r="J1010" s="338"/>
    </row>
    <row r="1011" spans="5:10" x14ac:dyDescent="0.25">
      <c r="E1011" s="268"/>
      <c r="F1011" s="161"/>
      <c r="G1011" s="161"/>
      <c r="H1011" s="161"/>
      <c r="I1011" s="161"/>
      <c r="J1011" s="338"/>
    </row>
    <row r="1012" spans="5:10" x14ac:dyDescent="0.25">
      <c r="E1012" s="268"/>
      <c r="F1012" s="161"/>
      <c r="G1012" s="161"/>
      <c r="H1012" s="161"/>
      <c r="I1012" s="161"/>
      <c r="J1012" s="338"/>
    </row>
    <row r="1013" spans="5:10" x14ac:dyDescent="0.25">
      <c r="E1013" s="268"/>
      <c r="F1013" s="161"/>
      <c r="G1013" s="161"/>
      <c r="H1013" s="161"/>
      <c r="I1013" s="161"/>
      <c r="J1013" s="338"/>
    </row>
    <row r="1014" spans="5:10" x14ac:dyDescent="0.25">
      <c r="E1014" s="268"/>
      <c r="F1014" s="161"/>
      <c r="G1014" s="161"/>
      <c r="H1014" s="161"/>
      <c r="I1014" s="161"/>
      <c r="J1014" s="338"/>
    </row>
    <row r="1015" spans="5:10" x14ac:dyDescent="0.25">
      <c r="E1015" s="268"/>
      <c r="F1015" s="161"/>
      <c r="G1015" s="161"/>
      <c r="H1015" s="161"/>
      <c r="I1015" s="161"/>
      <c r="J1015" s="338"/>
    </row>
    <row r="1016" spans="5:10" x14ac:dyDescent="0.25">
      <c r="E1016" s="268"/>
      <c r="F1016" s="161"/>
      <c r="G1016" s="161"/>
      <c r="H1016" s="161"/>
      <c r="I1016" s="161"/>
      <c r="J1016" s="338"/>
    </row>
    <row r="1017" spans="5:10" x14ac:dyDescent="0.25">
      <c r="E1017" s="268"/>
      <c r="F1017" s="161"/>
      <c r="G1017" s="161"/>
      <c r="H1017" s="161"/>
      <c r="I1017" s="161"/>
      <c r="J1017" s="338"/>
    </row>
    <row r="1018" spans="5:10" ht="15" customHeight="1" x14ac:dyDescent="0.25">
      <c r="E1018" s="268"/>
      <c r="F1018" s="161"/>
      <c r="G1018" s="161"/>
      <c r="H1018" s="161"/>
      <c r="I1018" s="161"/>
      <c r="J1018" s="338"/>
    </row>
    <row r="1019" spans="5:10" ht="15" customHeight="1" x14ac:dyDescent="0.25">
      <c r="E1019" s="268"/>
      <c r="F1019" s="161"/>
      <c r="G1019" s="161"/>
      <c r="H1019" s="161"/>
      <c r="I1019" s="161"/>
      <c r="J1019" s="338"/>
    </row>
    <row r="1020" spans="5:10" ht="15" customHeight="1" x14ac:dyDescent="0.25">
      <c r="E1020" s="268"/>
      <c r="F1020" s="161"/>
      <c r="G1020" s="161"/>
      <c r="H1020" s="161"/>
      <c r="I1020" s="161"/>
      <c r="J1020" s="338"/>
    </row>
    <row r="1021" spans="5:10" ht="15" customHeight="1" x14ac:dyDescent="0.25">
      <c r="E1021" s="268"/>
      <c r="F1021" s="161"/>
      <c r="G1021" s="161"/>
      <c r="H1021" s="161"/>
      <c r="I1021" s="161"/>
      <c r="J1021" s="338"/>
    </row>
    <row r="1022" spans="5:10" ht="15" customHeight="1" x14ac:dyDescent="0.25">
      <c r="E1022" s="268"/>
      <c r="F1022" s="161"/>
      <c r="G1022" s="161"/>
      <c r="H1022" s="161"/>
      <c r="I1022" s="161"/>
      <c r="J1022" s="338"/>
    </row>
    <row r="1023" spans="5:10" ht="15" customHeight="1" x14ac:dyDescent="0.25">
      <c r="E1023" s="268"/>
      <c r="F1023" s="161"/>
      <c r="G1023" s="161"/>
      <c r="H1023" s="161"/>
      <c r="I1023" s="161"/>
      <c r="J1023" s="338"/>
    </row>
    <row r="1024" spans="5:10" ht="15" customHeight="1" x14ac:dyDescent="0.25">
      <c r="E1024" s="268"/>
      <c r="F1024" s="161"/>
      <c r="G1024" s="161"/>
      <c r="H1024" s="161"/>
      <c r="I1024" s="161"/>
      <c r="J1024" s="338"/>
    </row>
    <row r="1025" spans="5:10" ht="15" customHeight="1" x14ac:dyDescent="0.25">
      <c r="E1025" s="268"/>
      <c r="F1025" s="161"/>
      <c r="G1025" s="161"/>
      <c r="H1025" s="161"/>
      <c r="I1025" s="161"/>
      <c r="J1025" s="338"/>
    </row>
    <row r="1026" spans="5:10" ht="15" customHeight="1" x14ac:dyDescent="0.25">
      <c r="E1026" s="268"/>
      <c r="F1026" s="161"/>
      <c r="G1026" s="161"/>
      <c r="H1026" s="161"/>
      <c r="I1026" s="161"/>
      <c r="J1026" s="338"/>
    </row>
    <row r="1027" spans="5:10" ht="15" customHeight="1" x14ac:dyDescent="0.25">
      <c r="E1027" s="268"/>
      <c r="F1027" s="161"/>
      <c r="G1027" s="161"/>
      <c r="H1027" s="161"/>
      <c r="I1027" s="161"/>
      <c r="J1027" s="338"/>
    </row>
    <row r="1028" spans="5:10" ht="32.25" customHeight="1" x14ac:dyDescent="0.25">
      <c r="E1028" s="268"/>
      <c r="F1028" s="161"/>
      <c r="G1028" s="161"/>
      <c r="H1028" s="161"/>
      <c r="I1028" s="161"/>
      <c r="J1028" s="338"/>
    </row>
    <row r="1029" spans="5:10" ht="15" customHeight="1" x14ac:dyDescent="0.25">
      <c r="E1029" s="268"/>
      <c r="F1029" s="161"/>
      <c r="G1029" s="161"/>
      <c r="H1029" s="161"/>
      <c r="I1029" s="161"/>
      <c r="J1029" s="338"/>
    </row>
    <row r="1030" spans="5:10" ht="57" customHeight="1" x14ac:dyDescent="0.25">
      <c r="E1030" s="268"/>
      <c r="F1030" s="161"/>
      <c r="G1030" s="161"/>
      <c r="H1030" s="161"/>
      <c r="I1030" s="161"/>
      <c r="J1030" s="338"/>
    </row>
    <row r="1031" spans="5:10" ht="15" customHeight="1" x14ac:dyDescent="0.25">
      <c r="E1031" s="268"/>
      <c r="F1031" s="161"/>
      <c r="G1031" s="161"/>
      <c r="H1031" s="161"/>
      <c r="I1031" s="161"/>
      <c r="J1031" s="338"/>
    </row>
    <row r="1032" spans="5:10" ht="15" customHeight="1" x14ac:dyDescent="0.25">
      <c r="E1032" s="268"/>
      <c r="F1032" s="161"/>
      <c r="G1032" s="161"/>
      <c r="H1032" s="161"/>
      <c r="I1032" s="161"/>
      <c r="J1032" s="338"/>
    </row>
    <row r="1033" spans="5:10" ht="15" customHeight="1" x14ac:dyDescent="0.25">
      <c r="E1033" s="268"/>
      <c r="F1033" s="161"/>
      <c r="G1033" s="161"/>
      <c r="H1033" s="161"/>
      <c r="I1033" s="161"/>
      <c r="J1033" s="338"/>
    </row>
    <row r="1034" spans="5:10" ht="15" customHeight="1" x14ac:dyDescent="0.25">
      <c r="E1034" s="268"/>
      <c r="F1034" s="161"/>
      <c r="G1034" s="161"/>
      <c r="H1034" s="161"/>
      <c r="I1034" s="161"/>
      <c r="J1034" s="338"/>
    </row>
    <row r="1035" spans="5:10" ht="15" customHeight="1" x14ac:dyDescent="0.25">
      <c r="E1035" s="268"/>
      <c r="F1035" s="161"/>
      <c r="G1035" s="161"/>
      <c r="H1035" s="161"/>
      <c r="I1035" s="161"/>
      <c r="J1035" s="338"/>
    </row>
    <row r="1036" spans="5:10" ht="15" customHeight="1" x14ac:dyDescent="0.25">
      <c r="E1036" s="268"/>
      <c r="F1036" s="161"/>
      <c r="G1036" s="161"/>
      <c r="H1036" s="161"/>
      <c r="I1036" s="161"/>
      <c r="J1036" s="338"/>
    </row>
    <row r="1037" spans="5:10" ht="15" customHeight="1" x14ac:dyDescent="0.25">
      <c r="E1037" s="268"/>
      <c r="F1037" s="161"/>
      <c r="G1037" s="161"/>
      <c r="H1037" s="161"/>
      <c r="I1037" s="161"/>
      <c r="J1037" s="338"/>
    </row>
    <row r="1038" spans="5:10" ht="15" customHeight="1" x14ac:dyDescent="0.25">
      <c r="E1038" s="268"/>
      <c r="F1038" s="161"/>
      <c r="G1038" s="161"/>
      <c r="H1038" s="161"/>
      <c r="I1038" s="161"/>
      <c r="J1038" s="338"/>
    </row>
    <row r="1039" spans="5:10" ht="15" customHeight="1" x14ac:dyDescent="0.25">
      <c r="E1039" s="268"/>
      <c r="F1039" s="161"/>
      <c r="G1039" s="161"/>
      <c r="H1039" s="161"/>
      <c r="I1039" s="161"/>
      <c r="J1039" s="338"/>
    </row>
    <row r="1040" spans="5:10" ht="15" customHeight="1" x14ac:dyDescent="0.25">
      <c r="E1040" s="268"/>
      <c r="F1040" s="161"/>
      <c r="G1040" s="161"/>
      <c r="H1040" s="161"/>
      <c r="I1040" s="161"/>
      <c r="J1040" s="338"/>
    </row>
    <row r="1041" spans="5:10" ht="15" customHeight="1" x14ac:dyDescent="0.25">
      <c r="E1041" s="268"/>
      <c r="F1041" s="161"/>
      <c r="G1041" s="161"/>
      <c r="H1041" s="161"/>
      <c r="I1041" s="161"/>
      <c r="J1041" s="338"/>
    </row>
    <row r="1042" spans="5:10" ht="15" customHeight="1" x14ac:dyDescent="0.25">
      <c r="E1042" s="268"/>
      <c r="F1042" s="161"/>
      <c r="G1042" s="161"/>
      <c r="H1042" s="161"/>
      <c r="I1042" s="161"/>
      <c r="J1042" s="338"/>
    </row>
    <row r="1043" spans="5:10" ht="15" customHeight="1" x14ac:dyDescent="0.25">
      <c r="E1043" s="268"/>
      <c r="F1043" s="161"/>
      <c r="G1043" s="161"/>
      <c r="H1043" s="161"/>
      <c r="I1043" s="161"/>
      <c r="J1043" s="338"/>
    </row>
    <row r="1044" spans="5:10" ht="15" customHeight="1" x14ac:dyDescent="0.25">
      <c r="E1044" s="268"/>
      <c r="F1044" s="161"/>
      <c r="G1044" s="161"/>
      <c r="H1044" s="161"/>
      <c r="I1044" s="161"/>
      <c r="J1044" s="338"/>
    </row>
    <row r="1045" spans="5:10" ht="15" customHeight="1" x14ac:dyDescent="0.25">
      <c r="E1045" s="268"/>
      <c r="F1045" s="161"/>
      <c r="G1045" s="161"/>
      <c r="H1045" s="161"/>
      <c r="I1045" s="161"/>
      <c r="J1045" s="338"/>
    </row>
    <row r="1046" spans="5:10" ht="15" customHeight="1" x14ac:dyDescent="0.25">
      <c r="E1046" s="268"/>
      <c r="F1046" s="161"/>
      <c r="G1046" s="161"/>
      <c r="H1046" s="161"/>
      <c r="I1046" s="161"/>
      <c r="J1046" s="338"/>
    </row>
    <row r="1047" spans="5:10" ht="15" customHeight="1" x14ac:dyDescent="0.25">
      <c r="E1047" s="268"/>
      <c r="F1047" s="161"/>
      <c r="G1047" s="161"/>
      <c r="H1047" s="161"/>
      <c r="I1047" s="161"/>
      <c r="J1047" s="338"/>
    </row>
    <row r="1048" spans="5:10" ht="15" customHeight="1" x14ac:dyDescent="0.25">
      <c r="E1048" s="268"/>
      <c r="F1048" s="161"/>
      <c r="G1048" s="161"/>
      <c r="H1048" s="161"/>
      <c r="I1048" s="161"/>
      <c r="J1048" s="338"/>
    </row>
    <row r="1049" spans="5:10" ht="15" customHeight="1" x14ac:dyDescent="0.25">
      <c r="E1049" s="268"/>
      <c r="F1049" s="161"/>
      <c r="G1049" s="161"/>
      <c r="H1049" s="161"/>
      <c r="I1049" s="161"/>
      <c r="J1049" s="338"/>
    </row>
    <row r="1050" spans="5:10" ht="15" customHeight="1" x14ac:dyDescent="0.25">
      <c r="E1050" s="268"/>
      <c r="F1050" s="161"/>
      <c r="G1050" s="161"/>
      <c r="H1050" s="161"/>
      <c r="I1050" s="161"/>
      <c r="J1050" s="338"/>
    </row>
    <row r="1051" spans="5:10" x14ac:dyDescent="0.25">
      <c r="E1051" s="268"/>
      <c r="F1051" s="161"/>
      <c r="G1051" s="161"/>
      <c r="H1051" s="161"/>
      <c r="I1051" s="161"/>
      <c r="J1051" s="338"/>
    </row>
    <row r="1052" spans="5:10" x14ac:dyDescent="0.25">
      <c r="E1052" s="268"/>
      <c r="F1052" s="161"/>
      <c r="G1052" s="161"/>
      <c r="H1052" s="161"/>
      <c r="I1052" s="161"/>
      <c r="J1052" s="338"/>
    </row>
    <row r="1053" spans="5:10" x14ac:dyDescent="0.25">
      <c r="E1053" s="268"/>
      <c r="F1053" s="161"/>
      <c r="G1053" s="161"/>
      <c r="H1053" s="161"/>
      <c r="I1053" s="161"/>
      <c r="J1053" s="338"/>
    </row>
    <row r="1054" spans="5:10" x14ac:dyDescent="0.25">
      <c r="E1054" s="268"/>
      <c r="F1054" s="161"/>
      <c r="G1054" s="161"/>
      <c r="H1054" s="161"/>
      <c r="I1054" s="161"/>
      <c r="J1054" s="338"/>
    </row>
    <row r="1055" spans="5:10" x14ac:dyDescent="0.25">
      <c r="E1055" s="268"/>
      <c r="F1055" s="161"/>
      <c r="G1055" s="161"/>
      <c r="H1055" s="161"/>
      <c r="I1055" s="161"/>
      <c r="J1055" s="338"/>
    </row>
    <row r="1056" spans="5:10" x14ac:dyDescent="0.25">
      <c r="E1056" s="268"/>
      <c r="F1056" s="161"/>
      <c r="G1056" s="161"/>
      <c r="H1056" s="161"/>
      <c r="I1056" s="161"/>
      <c r="J1056" s="338"/>
    </row>
    <row r="1057" spans="5:10" x14ac:dyDescent="0.25">
      <c r="E1057" s="268"/>
      <c r="F1057" s="161"/>
      <c r="G1057" s="161"/>
      <c r="H1057" s="161"/>
      <c r="I1057" s="161"/>
      <c r="J1057" s="338"/>
    </row>
    <row r="1058" spans="5:10" x14ac:dyDescent="0.25">
      <c r="E1058" s="268"/>
      <c r="F1058" s="161"/>
      <c r="G1058" s="161"/>
      <c r="H1058" s="161"/>
      <c r="I1058" s="161"/>
      <c r="J1058" s="338"/>
    </row>
    <row r="1059" spans="5:10" x14ac:dyDescent="0.25">
      <c r="E1059" s="268"/>
      <c r="F1059" s="161"/>
      <c r="G1059" s="161"/>
      <c r="H1059" s="161"/>
      <c r="I1059" s="161"/>
      <c r="J1059" s="338"/>
    </row>
    <row r="1060" spans="5:10" x14ac:dyDescent="0.25">
      <c r="E1060" s="268"/>
      <c r="F1060" s="161"/>
      <c r="G1060" s="161"/>
      <c r="H1060" s="161"/>
      <c r="I1060" s="161"/>
      <c r="J1060" s="338"/>
    </row>
    <row r="1061" spans="5:10" x14ac:dyDescent="0.25">
      <c r="E1061" s="268"/>
      <c r="F1061" s="161"/>
      <c r="G1061" s="161"/>
      <c r="H1061" s="161"/>
      <c r="I1061" s="161"/>
      <c r="J1061" s="338"/>
    </row>
    <row r="1062" spans="5:10" x14ac:dyDescent="0.25">
      <c r="E1062" s="268"/>
      <c r="F1062" s="161"/>
      <c r="G1062" s="161"/>
      <c r="H1062" s="161"/>
      <c r="I1062" s="161"/>
      <c r="J1062" s="338"/>
    </row>
    <row r="1063" spans="5:10" x14ac:dyDescent="0.25">
      <c r="E1063" s="268"/>
      <c r="F1063" s="161"/>
      <c r="G1063" s="161"/>
      <c r="H1063" s="161"/>
      <c r="I1063" s="161"/>
      <c r="J1063" s="338"/>
    </row>
    <row r="1064" spans="5:10" x14ac:dyDescent="0.25">
      <c r="E1064" s="268"/>
      <c r="F1064" s="161"/>
      <c r="G1064" s="161"/>
      <c r="H1064" s="161"/>
      <c r="I1064" s="161"/>
      <c r="J1064" s="338"/>
    </row>
    <row r="1065" spans="5:10" x14ac:dyDescent="0.25">
      <c r="E1065" s="268"/>
      <c r="F1065" s="161"/>
      <c r="G1065" s="161"/>
      <c r="H1065" s="161"/>
      <c r="I1065" s="161"/>
      <c r="J1065" s="338"/>
    </row>
    <row r="1066" spans="5:10" x14ac:dyDescent="0.25">
      <c r="E1066" s="268"/>
      <c r="F1066" s="161"/>
      <c r="G1066" s="161"/>
      <c r="H1066" s="161"/>
      <c r="I1066" s="161"/>
      <c r="J1066" s="338"/>
    </row>
    <row r="1067" spans="5:10" x14ac:dyDescent="0.25">
      <c r="E1067" s="268"/>
      <c r="F1067" s="161"/>
      <c r="G1067" s="161"/>
      <c r="H1067" s="161"/>
      <c r="I1067" s="161"/>
      <c r="J1067" s="338"/>
    </row>
    <row r="1068" spans="5:10" x14ac:dyDescent="0.25">
      <c r="E1068" s="268"/>
      <c r="F1068" s="161"/>
      <c r="G1068" s="161"/>
      <c r="H1068" s="161"/>
      <c r="I1068" s="161"/>
      <c r="J1068" s="338"/>
    </row>
    <row r="1069" spans="5:10" x14ac:dyDescent="0.25">
      <c r="E1069" s="268"/>
      <c r="F1069" s="161"/>
      <c r="G1069" s="161"/>
      <c r="H1069" s="161"/>
      <c r="I1069" s="161"/>
      <c r="J1069" s="338"/>
    </row>
    <row r="1070" spans="5:10" x14ac:dyDescent="0.25">
      <c r="E1070" s="268"/>
      <c r="F1070" s="161"/>
      <c r="G1070" s="161"/>
      <c r="H1070" s="161"/>
      <c r="I1070" s="161"/>
      <c r="J1070" s="338"/>
    </row>
    <row r="1071" spans="5:10" x14ac:dyDescent="0.25">
      <c r="E1071" s="268"/>
      <c r="F1071" s="161"/>
      <c r="G1071" s="161"/>
      <c r="H1071" s="161"/>
      <c r="I1071" s="161"/>
      <c r="J1071" s="338"/>
    </row>
    <row r="1072" spans="5:10" x14ac:dyDescent="0.25">
      <c r="E1072" s="268"/>
      <c r="F1072" s="161"/>
      <c r="G1072" s="161"/>
      <c r="H1072" s="161"/>
      <c r="I1072" s="161"/>
      <c r="J1072" s="338"/>
    </row>
    <row r="1073" spans="5:10" x14ac:dyDescent="0.25">
      <c r="E1073" s="268"/>
      <c r="F1073" s="161"/>
      <c r="G1073" s="161"/>
      <c r="H1073" s="161"/>
      <c r="I1073" s="161"/>
      <c r="J1073" s="338"/>
    </row>
    <row r="1074" spans="5:10" x14ac:dyDescent="0.25">
      <c r="E1074" s="268"/>
      <c r="F1074" s="161"/>
      <c r="G1074" s="161"/>
      <c r="H1074" s="161"/>
      <c r="I1074" s="161"/>
      <c r="J1074" s="338"/>
    </row>
    <row r="1075" spans="5:10" x14ac:dyDescent="0.25">
      <c r="E1075" s="268"/>
      <c r="F1075" s="161"/>
      <c r="G1075" s="161"/>
      <c r="H1075" s="161"/>
      <c r="I1075" s="161"/>
      <c r="J1075" s="338"/>
    </row>
    <row r="1076" spans="5:10" x14ac:dyDescent="0.25">
      <c r="E1076" s="268"/>
      <c r="F1076" s="161"/>
      <c r="G1076" s="161"/>
      <c r="H1076" s="161"/>
      <c r="I1076" s="161"/>
      <c r="J1076" s="338"/>
    </row>
    <row r="1077" spans="5:10" x14ac:dyDescent="0.25">
      <c r="E1077" s="268"/>
      <c r="F1077" s="161"/>
      <c r="G1077" s="161"/>
      <c r="H1077" s="161"/>
      <c r="I1077" s="161"/>
      <c r="J1077" s="338"/>
    </row>
    <row r="1078" spans="5:10" x14ac:dyDescent="0.25">
      <c r="E1078" s="268"/>
      <c r="F1078" s="161"/>
      <c r="G1078" s="161"/>
      <c r="H1078" s="161"/>
      <c r="I1078" s="161"/>
      <c r="J1078" s="338"/>
    </row>
    <row r="1079" spans="5:10" x14ac:dyDescent="0.25">
      <c r="E1079" s="268"/>
      <c r="F1079" s="161"/>
      <c r="G1079" s="161"/>
      <c r="H1079" s="161"/>
      <c r="I1079" s="161"/>
      <c r="J1079" s="338"/>
    </row>
    <row r="1080" spans="5:10" x14ac:dyDescent="0.25">
      <c r="E1080" s="268"/>
      <c r="F1080" s="161"/>
      <c r="G1080" s="161"/>
      <c r="H1080" s="161"/>
      <c r="I1080" s="161"/>
      <c r="J1080" s="338"/>
    </row>
    <row r="1081" spans="5:10" x14ac:dyDescent="0.25">
      <c r="E1081" s="268"/>
      <c r="F1081" s="161"/>
      <c r="G1081" s="161"/>
      <c r="H1081" s="161"/>
      <c r="I1081" s="161"/>
      <c r="J1081" s="338"/>
    </row>
    <row r="1082" spans="5:10" x14ac:dyDescent="0.25">
      <c r="E1082" s="268"/>
      <c r="F1082" s="161"/>
      <c r="G1082" s="161"/>
      <c r="H1082" s="161"/>
      <c r="I1082" s="161"/>
      <c r="J1082" s="338"/>
    </row>
    <row r="1083" spans="5:10" x14ac:dyDescent="0.25">
      <c r="E1083" s="268"/>
      <c r="F1083" s="161"/>
      <c r="G1083" s="161"/>
      <c r="H1083" s="161"/>
      <c r="I1083" s="161"/>
      <c r="J1083" s="338"/>
    </row>
    <row r="1084" spans="5:10" x14ac:dyDescent="0.25">
      <c r="E1084" s="268"/>
      <c r="F1084" s="161"/>
      <c r="G1084" s="161"/>
      <c r="H1084" s="161"/>
      <c r="I1084" s="161"/>
      <c r="J1084" s="338"/>
    </row>
    <row r="1085" spans="5:10" x14ac:dyDescent="0.25">
      <c r="E1085" s="268"/>
      <c r="F1085" s="161"/>
      <c r="G1085" s="161"/>
      <c r="H1085" s="161"/>
      <c r="I1085" s="161"/>
      <c r="J1085" s="338"/>
    </row>
    <row r="1086" spans="5:10" x14ac:dyDescent="0.25">
      <c r="E1086" s="268"/>
      <c r="F1086" s="161"/>
      <c r="G1086" s="161"/>
      <c r="H1086" s="161"/>
      <c r="I1086" s="161"/>
      <c r="J1086" s="338"/>
    </row>
    <row r="1087" spans="5:10" x14ac:dyDescent="0.25">
      <c r="E1087" s="268"/>
      <c r="F1087" s="161"/>
      <c r="G1087" s="161"/>
      <c r="H1087" s="161"/>
      <c r="I1087" s="161"/>
      <c r="J1087" s="338"/>
    </row>
    <row r="1088" spans="5:10" x14ac:dyDescent="0.25">
      <c r="E1088" s="268"/>
      <c r="F1088" s="161"/>
      <c r="G1088" s="161"/>
      <c r="H1088" s="161"/>
      <c r="I1088" s="161"/>
      <c r="J1088" s="338"/>
    </row>
    <row r="1089" spans="5:10" x14ac:dyDescent="0.25">
      <c r="E1089" s="268"/>
      <c r="F1089" s="161"/>
      <c r="G1089" s="161"/>
      <c r="H1089" s="161"/>
      <c r="I1089" s="161"/>
      <c r="J1089" s="338"/>
    </row>
    <row r="1090" spans="5:10" x14ac:dyDescent="0.25">
      <c r="E1090" s="268"/>
      <c r="F1090" s="161"/>
      <c r="G1090" s="161"/>
      <c r="H1090" s="161"/>
      <c r="I1090" s="161"/>
      <c r="J1090" s="338"/>
    </row>
    <row r="1091" spans="5:10" x14ac:dyDescent="0.25">
      <c r="E1091" s="268"/>
      <c r="F1091" s="161"/>
      <c r="G1091" s="161"/>
      <c r="H1091" s="161"/>
      <c r="I1091" s="161"/>
      <c r="J1091" s="338"/>
    </row>
    <row r="1092" spans="5:10" x14ac:dyDescent="0.25">
      <c r="E1092" s="268"/>
      <c r="F1092" s="161"/>
      <c r="G1092" s="161"/>
      <c r="H1092" s="161"/>
      <c r="I1092" s="161"/>
      <c r="J1092" s="338"/>
    </row>
    <row r="1093" spans="5:10" x14ac:dyDescent="0.25">
      <c r="E1093" s="268"/>
      <c r="F1093" s="161"/>
      <c r="G1093" s="161"/>
      <c r="H1093" s="161"/>
      <c r="I1093" s="161"/>
      <c r="J1093" s="338"/>
    </row>
    <row r="1094" spans="5:10" x14ac:dyDescent="0.25">
      <c r="E1094" s="268"/>
      <c r="F1094" s="161"/>
      <c r="G1094" s="161"/>
      <c r="H1094" s="161"/>
      <c r="I1094" s="161"/>
      <c r="J1094" s="338"/>
    </row>
    <row r="1095" spans="5:10" x14ac:dyDescent="0.25">
      <c r="E1095" s="268"/>
      <c r="F1095" s="161"/>
      <c r="G1095" s="161"/>
      <c r="H1095" s="161"/>
      <c r="I1095" s="161"/>
      <c r="J1095" s="338"/>
    </row>
    <row r="1096" spans="5:10" x14ac:dyDescent="0.25">
      <c r="E1096" s="268"/>
      <c r="F1096" s="161"/>
      <c r="G1096" s="161"/>
      <c r="H1096" s="161"/>
      <c r="I1096" s="161"/>
      <c r="J1096" s="338"/>
    </row>
    <row r="1097" spans="5:10" x14ac:dyDescent="0.25">
      <c r="E1097" s="268"/>
      <c r="F1097" s="161"/>
      <c r="G1097" s="161"/>
      <c r="H1097" s="161"/>
      <c r="I1097" s="161"/>
      <c r="J1097" s="338"/>
    </row>
    <row r="1098" spans="5:10" x14ac:dyDescent="0.25">
      <c r="E1098" s="268"/>
      <c r="F1098" s="161"/>
      <c r="G1098" s="161"/>
      <c r="H1098" s="161"/>
      <c r="I1098" s="161"/>
      <c r="J1098" s="338"/>
    </row>
    <row r="1099" spans="5:10" x14ac:dyDescent="0.25">
      <c r="E1099" s="268"/>
      <c r="F1099" s="161"/>
      <c r="G1099" s="161"/>
      <c r="H1099" s="161"/>
      <c r="I1099" s="161"/>
      <c r="J1099" s="338"/>
    </row>
    <row r="1100" spans="5:10" x14ac:dyDescent="0.25">
      <c r="E1100" s="268"/>
      <c r="F1100" s="161"/>
      <c r="G1100" s="161"/>
      <c r="H1100" s="161"/>
      <c r="I1100" s="161"/>
      <c r="J1100" s="338"/>
    </row>
    <row r="1101" spans="5:10" x14ac:dyDescent="0.25">
      <c r="E1101" s="268"/>
      <c r="F1101" s="161"/>
      <c r="G1101" s="161"/>
      <c r="H1101" s="161"/>
      <c r="I1101" s="161"/>
      <c r="J1101" s="338"/>
    </row>
    <row r="1102" spans="5:10" x14ac:dyDescent="0.25">
      <c r="E1102" s="268"/>
      <c r="F1102" s="161"/>
      <c r="G1102" s="161"/>
      <c r="H1102" s="161"/>
      <c r="I1102" s="161"/>
      <c r="J1102" s="338"/>
    </row>
    <row r="1103" spans="5:10" x14ac:dyDescent="0.25">
      <c r="E1103" s="268"/>
      <c r="F1103" s="161"/>
      <c r="G1103" s="161"/>
      <c r="H1103" s="161"/>
      <c r="I1103" s="161"/>
      <c r="J1103" s="338"/>
    </row>
    <row r="1104" spans="5:10" x14ac:dyDescent="0.25">
      <c r="E1104" s="268"/>
      <c r="F1104" s="161"/>
      <c r="G1104" s="161"/>
      <c r="H1104" s="161"/>
      <c r="I1104" s="161"/>
      <c r="J1104" s="338"/>
    </row>
    <row r="1105" spans="5:10" x14ac:dyDescent="0.25">
      <c r="E1105" s="268"/>
      <c r="F1105" s="161"/>
      <c r="G1105" s="161"/>
      <c r="H1105" s="161"/>
      <c r="I1105" s="161"/>
      <c r="J1105" s="338"/>
    </row>
    <row r="1106" spans="5:10" x14ac:dyDescent="0.25">
      <c r="E1106" s="268"/>
      <c r="F1106" s="161"/>
      <c r="G1106" s="161"/>
      <c r="H1106" s="161"/>
      <c r="I1106" s="161"/>
      <c r="J1106" s="338"/>
    </row>
    <row r="1107" spans="5:10" x14ac:dyDescent="0.25">
      <c r="E1107" s="268"/>
      <c r="F1107" s="161"/>
      <c r="G1107" s="161"/>
      <c r="H1107" s="161"/>
      <c r="I1107" s="161"/>
      <c r="J1107" s="338"/>
    </row>
    <row r="1108" spans="5:10" x14ac:dyDescent="0.25">
      <c r="E1108" s="268"/>
      <c r="F1108" s="161"/>
      <c r="G1108" s="161"/>
      <c r="H1108" s="161"/>
      <c r="I1108" s="161"/>
      <c r="J1108" s="338"/>
    </row>
    <row r="1109" spans="5:10" x14ac:dyDescent="0.25">
      <c r="E1109" s="268"/>
      <c r="F1109" s="161"/>
      <c r="G1109" s="161"/>
      <c r="H1109" s="161"/>
      <c r="I1109" s="161"/>
      <c r="J1109" s="338"/>
    </row>
    <row r="1110" spans="5:10" x14ac:dyDescent="0.25">
      <c r="E1110" s="268"/>
      <c r="F1110" s="161"/>
      <c r="G1110" s="161"/>
      <c r="H1110" s="161"/>
      <c r="I1110" s="161"/>
      <c r="J1110" s="338"/>
    </row>
    <row r="1111" spans="5:10" x14ac:dyDescent="0.25">
      <c r="E1111" s="268"/>
      <c r="F1111" s="161"/>
      <c r="G1111" s="161"/>
      <c r="H1111" s="161"/>
      <c r="I1111" s="161"/>
      <c r="J1111" s="338"/>
    </row>
    <row r="1112" spans="5:10" x14ac:dyDescent="0.25">
      <c r="E1112" s="268"/>
      <c r="F1112" s="161"/>
      <c r="G1112" s="161"/>
      <c r="H1112" s="161"/>
      <c r="I1112" s="161"/>
      <c r="J1112" s="338"/>
    </row>
    <row r="1113" spans="5:10" x14ac:dyDescent="0.25">
      <c r="E1113" s="268"/>
      <c r="F1113" s="161"/>
      <c r="G1113" s="161"/>
      <c r="H1113" s="161"/>
      <c r="I1113" s="161"/>
      <c r="J1113" s="338"/>
    </row>
    <row r="1114" spans="5:10" x14ac:dyDescent="0.25">
      <c r="E1114" s="268"/>
      <c r="F1114" s="161"/>
      <c r="G1114" s="161"/>
      <c r="H1114" s="161"/>
      <c r="I1114" s="161"/>
      <c r="J1114" s="338"/>
    </row>
    <row r="1115" spans="5:10" x14ac:dyDescent="0.25">
      <c r="E1115" s="268"/>
      <c r="F1115" s="161"/>
      <c r="G1115" s="161"/>
      <c r="H1115" s="161"/>
      <c r="I1115" s="161"/>
      <c r="J1115" s="338"/>
    </row>
    <row r="1116" spans="5:10" x14ac:dyDescent="0.25">
      <c r="E1116" s="268"/>
      <c r="F1116" s="161"/>
      <c r="G1116" s="161"/>
      <c r="H1116" s="161"/>
      <c r="I1116" s="161"/>
      <c r="J1116" s="338"/>
    </row>
    <row r="1117" spans="5:10" x14ac:dyDescent="0.25">
      <c r="E1117" s="268"/>
      <c r="F1117" s="161"/>
      <c r="G1117" s="161"/>
      <c r="H1117" s="161"/>
      <c r="I1117" s="161"/>
      <c r="J1117" s="338"/>
    </row>
    <row r="1118" spans="5:10" x14ac:dyDescent="0.25">
      <c r="E1118" s="268"/>
      <c r="F1118" s="161"/>
      <c r="G1118" s="161"/>
      <c r="H1118" s="161"/>
      <c r="I1118" s="161"/>
      <c r="J1118" s="338"/>
    </row>
    <row r="1119" spans="5:10" x14ac:dyDescent="0.25">
      <c r="E1119" s="268"/>
      <c r="F1119" s="161"/>
      <c r="G1119" s="161"/>
      <c r="H1119" s="161"/>
      <c r="I1119" s="161"/>
      <c r="J1119" s="338"/>
    </row>
    <row r="1120" spans="5:10" x14ac:dyDescent="0.25">
      <c r="E1120" s="268"/>
      <c r="F1120" s="161"/>
      <c r="G1120" s="161"/>
      <c r="H1120" s="161"/>
      <c r="I1120" s="161"/>
      <c r="J1120" s="338"/>
    </row>
    <row r="1121" spans="5:10" x14ac:dyDescent="0.25">
      <c r="E1121" s="268"/>
      <c r="F1121" s="161"/>
      <c r="G1121" s="161"/>
      <c r="H1121" s="161"/>
      <c r="I1121" s="161"/>
      <c r="J1121" s="338"/>
    </row>
    <row r="1122" spans="5:10" x14ac:dyDescent="0.25">
      <c r="E1122" s="268"/>
      <c r="F1122" s="161"/>
      <c r="G1122" s="161"/>
      <c r="H1122" s="161"/>
      <c r="I1122" s="161"/>
      <c r="J1122" s="338"/>
    </row>
    <row r="1123" spans="5:10" x14ac:dyDescent="0.25">
      <c r="E1123" s="268"/>
      <c r="F1123" s="161"/>
      <c r="G1123" s="161"/>
      <c r="H1123" s="161"/>
      <c r="I1123" s="161"/>
      <c r="J1123" s="338"/>
    </row>
    <row r="1124" spans="5:10" x14ac:dyDescent="0.25">
      <c r="E1124" s="268"/>
      <c r="F1124" s="161"/>
      <c r="G1124" s="161"/>
      <c r="H1124" s="161"/>
      <c r="I1124" s="161"/>
      <c r="J1124" s="338"/>
    </row>
    <row r="1125" spans="5:10" x14ac:dyDescent="0.25">
      <c r="E1125" s="268"/>
      <c r="F1125" s="161"/>
      <c r="G1125" s="161"/>
      <c r="H1125" s="161"/>
      <c r="I1125" s="161"/>
      <c r="J1125" s="338"/>
    </row>
    <row r="1126" spans="5:10" x14ac:dyDescent="0.25">
      <c r="E1126" s="268"/>
      <c r="F1126" s="161"/>
      <c r="G1126" s="161"/>
      <c r="H1126" s="161"/>
      <c r="I1126" s="161"/>
      <c r="J1126" s="338"/>
    </row>
    <row r="1127" spans="5:10" x14ac:dyDescent="0.25">
      <c r="E1127" s="268"/>
      <c r="F1127" s="161"/>
      <c r="G1127" s="161"/>
      <c r="H1127" s="161"/>
      <c r="I1127" s="161"/>
      <c r="J1127" s="338"/>
    </row>
    <row r="1128" spans="5:10" x14ac:dyDescent="0.25">
      <c r="E1128" s="268"/>
      <c r="F1128" s="161"/>
      <c r="G1128" s="161"/>
      <c r="H1128" s="161"/>
      <c r="I1128" s="161"/>
      <c r="J1128" s="338"/>
    </row>
    <row r="1129" spans="5:10" x14ac:dyDescent="0.25">
      <c r="E1129" s="268"/>
      <c r="F1129" s="161"/>
      <c r="G1129" s="161"/>
      <c r="H1129" s="161"/>
      <c r="I1129" s="161"/>
      <c r="J1129" s="338"/>
    </row>
    <row r="1130" spans="5:10" x14ac:dyDescent="0.25">
      <c r="E1130" s="268"/>
      <c r="F1130" s="161"/>
      <c r="G1130" s="161"/>
      <c r="H1130" s="161"/>
      <c r="I1130" s="161"/>
      <c r="J1130" s="338"/>
    </row>
    <row r="1131" spans="5:10" x14ac:dyDescent="0.25">
      <c r="E1131" s="268"/>
      <c r="F1131" s="161"/>
      <c r="G1131" s="161"/>
      <c r="H1131" s="161"/>
      <c r="I1131" s="161"/>
      <c r="J1131" s="338"/>
    </row>
    <row r="1132" spans="5:10" x14ac:dyDescent="0.25">
      <c r="E1132" s="268"/>
      <c r="F1132" s="161"/>
      <c r="G1132" s="161"/>
      <c r="H1132" s="161"/>
      <c r="I1132" s="161"/>
      <c r="J1132" s="338"/>
    </row>
    <row r="1133" spans="5:10" x14ac:dyDescent="0.25">
      <c r="E1133" s="268"/>
      <c r="F1133" s="161"/>
      <c r="G1133" s="161"/>
      <c r="H1133" s="161"/>
      <c r="I1133" s="161"/>
      <c r="J1133" s="338"/>
    </row>
    <row r="1134" spans="5:10" x14ac:dyDescent="0.25">
      <c r="E1134" s="268"/>
      <c r="F1134" s="161"/>
      <c r="G1134" s="161"/>
      <c r="H1134" s="161"/>
      <c r="I1134" s="161"/>
      <c r="J1134" s="338"/>
    </row>
    <row r="1135" spans="5:10" x14ac:dyDescent="0.25">
      <c r="E1135" s="268"/>
      <c r="F1135" s="161"/>
      <c r="G1135" s="161"/>
      <c r="H1135" s="161"/>
      <c r="I1135" s="161"/>
      <c r="J1135" s="338"/>
    </row>
    <row r="1136" spans="5:10" x14ac:dyDescent="0.25">
      <c r="E1136" s="268"/>
      <c r="F1136" s="161"/>
      <c r="G1136" s="161"/>
      <c r="H1136" s="161"/>
      <c r="I1136" s="161"/>
      <c r="J1136" s="338"/>
    </row>
    <row r="1137" spans="5:10" x14ac:dyDescent="0.25">
      <c r="E1137" s="268"/>
      <c r="F1137" s="161"/>
      <c r="G1137" s="161"/>
      <c r="H1137" s="161"/>
      <c r="I1137" s="161"/>
      <c r="J1137" s="338"/>
    </row>
    <row r="1138" spans="5:10" x14ac:dyDescent="0.25">
      <c r="E1138" s="268"/>
      <c r="F1138" s="161"/>
      <c r="G1138" s="161"/>
      <c r="H1138" s="161"/>
      <c r="I1138" s="161"/>
      <c r="J1138" s="338"/>
    </row>
    <row r="1139" spans="5:10" x14ac:dyDescent="0.25">
      <c r="E1139" s="268"/>
      <c r="F1139" s="161"/>
      <c r="G1139" s="161"/>
      <c r="H1139" s="161"/>
      <c r="I1139" s="161"/>
      <c r="J1139" s="338"/>
    </row>
    <row r="1140" spans="5:10" x14ac:dyDescent="0.25">
      <c r="E1140" s="268"/>
      <c r="F1140" s="161"/>
      <c r="G1140" s="161"/>
      <c r="H1140" s="161"/>
      <c r="I1140" s="161"/>
      <c r="J1140" s="338"/>
    </row>
    <row r="1141" spans="5:10" x14ac:dyDescent="0.25">
      <c r="E1141" s="268"/>
      <c r="F1141" s="161"/>
      <c r="G1141" s="161"/>
      <c r="H1141" s="161"/>
      <c r="I1141" s="161"/>
      <c r="J1141" s="338"/>
    </row>
    <row r="1142" spans="5:10" x14ac:dyDescent="0.25">
      <c r="E1142" s="268"/>
      <c r="F1142" s="161"/>
      <c r="G1142" s="161"/>
      <c r="H1142" s="161"/>
      <c r="I1142" s="161"/>
      <c r="J1142" s="338"/>
    </row>
    <row r="1143" spans="5:10" x14ac:dyDescent="0.25">
      <c r="E1143" s="268"/>
      <c r="F1143" s="161"/>
      <c r="G1143" s="161"/>
      <c r="H1143" s="161"/>
      <c r="I1143" s="161"/>
      <c r="J1143" s="338"/>
    </row>
    <row r="1144" spans="5:10" x14ac:dyDescent="0.25">
      <c r="E1144" s="268"/>
      <c r="F1144" s="161"/>
      <c r="G1144" s="161"/>
      <c r="H1144" s="161"/>
      <c r="I1144" s="161"/>
      <c r="J1144" s="338"/>
    </row>
    <row r="1145" spans="5:10" x14ac:dyDescent="0.25">
      <c r="E1145" s="268"/>
      <c r="F1145" s="161"/>
      <c r="G1145" s="161"/>
      <c r="H1145" s="161"/>
      <c r="I1145" s="161"/>
      <c r="J1145" s="338"/>
    </row>
    <row r="1146" spans="5:10" x14ac:dyDescent="0.25">
      <c r="E1146" s="268"/>
      <c r="F1146" s="161"/>
      <c r="G1146" s="161"/>
      <c r="H1146" s="161"/>
      <c r="I1146" s="161"/>
      <c r="J1146" s="338"/>
    </row>
    <row r="1147" spans="5:10" x14ac:dyDescent="0.25">
      <c r="E1147" s="268"/>
      <c r="F1147" s="161"/>
      <c r="G1147" s="161"/>
      <c r="H1147" s="161"/>
      <c r="I1147" s="161"/>
      <c r="J1147" s="338"/>
    </row>
    <row r="1148" spans="5:10" x14ac:dyDescent="0.25">
      <c r="E1148" s="268"/>
      <c r="F1148" s="161"/>
      <c r="G1148" s="161"/>
      <c r="H1148" s="161"/>
      <c r="I1148" s="161"/>
      <c r="J1148" s="338"/>
    </row>
    <row r="1149" spans="5:10" x14ac:dyDescent="0.25">
      <c r="E1149" s="268"/>
      <c r="F1149" s="161"/>
      <c r="G1149" s="161"/>
      <c r="H1149" s="161"/>
      <c r="I1149" s="161"/>
      <c r="J1149" s="338"/>
    </row>
    <row r="1150" spans="5:10" x14ac:dyDescent="0.25">
      <c r="E1150" s="268"/>
      <c r="F1150" s="161"/>
      <c r="G1150" s="161"/>
      <c r="H1150" s="161"/>
      <c r="I1150" s="161"/>
      <c r="J1150" s="338"/>
    </row>
    <row r="1151" spans="5:10" x14ac:dyDescent="0.25">
      <c r="F1151" s="161"/>
      <c r="G1151" s="161"/>
      <c r="H1151" s="161"/>
      <c r="I1151" s="161"/>
      <c r="J1151" s="338"/>
    </row>
    <row r="1152" spans="5:10" x14ac:dyDescent="0.25">
      <c r="F1152" s="161"/>
      <c r="G1152" s="161"/>
      <c r="H1152" s="161"/>
      <c r="I1152" s="161"/>
      <c r="J1152" s="338"/>
    </row>
    <row r="1153" spans="5:10" x14ac:dyDescent="0.25">
      <c r="F1153" s="161"/>
      <c r="G1153" s="161"/>
      <c r="H1153" s="161"/>
      <c r="I1153" s="161"/>
      <c r="J1153" s="338"/>
    </row>
    <row r="1154" spans="5:10" x14ac:dyDescent="0.25">
      <c r="F1154" s="161"/>
      <c r="G1154" s="161"/>
      <c r="H1154" s="161"/>
      <c r="I1154" s="161"/>
      <c r="J1154" s="338"/>
    </row>
    <row r="1155" spans="5:10" x14ac:dyDescent="0.25">
      <c r="F1155" s="161"/>
      <c r="G1155" s="161"/>
      <c r="H1155" s="161"/>
      <c r="I1155" s="161"/>
      <c r="J1155" s="338"/>
    </row>
    <row r="1156" spans="5:10" x14ac:dyDescent="0.25">
      <c r="F1156" s="161"/>
      <c r="G1156" s="161"/>
      <c r="H1156" s="161"/>
      <c r="I1156" s="161"/>
      <c r="J1156" s="338"/>
    </row>
    <row r="1157" spans="5:10" x14ac:dyDescent="0.25">
      <c r="F1157" s="161"/>
      <c r="G1157" s="161"/>
      <c r="H1157" s="161"/>
      <c r="I1157" s="161"/>
      <c r="J1157" s="338"/>
    </row>
    <row r="1158" spans="5:10" x14ac:dyDescent="0.25">
      <c r="F1158" s="161"/>
      <c r="G1158" s="161"/>
      <c r="H1158" s="161"/>
      <c r="I1158" s="161"/>
      <c r="J1158" s="338"/>
    </row>
    <row r="1159" spans="5:10" x14ac:dyDescent="0.25">
      <c r="E1159" s="268"/>
      <c r="F1159" s="161"/>
      <c r="G1159" s="161"/>
      <c r="H1159" s="161"/>
      <c r="I1159" s="161"/>
      <c r="J1159" s="338"/>
    </row>
    <row r="1160" spans="5:10" x14ac:dyDescent="0.25">
      <c r="E1160" s="268"/>
      <c r="F1160" s="161"/>
      <c r="G1160" s="161"/>
      <c r="H1160" s="161"/>
      <c r="I1160" s="161"/>
      <c r="J1160" s="338"/>
    </row>
    <row r="1161" spans="5:10" x14ac:dyDescent="0.25">
      <c r="E1161" s="268"/>
      <c r="F1161" s="161"/>
      <c r="G1161" s="161"/>
      <c r="H1161" s="161"/>
      <c r="I1161" s="161"/>
      <c r="J1161" s="338"/>
    </row>
    <row r="1162" spans="5:10" x14ac:dyDescent="0.25">
      <c r="E1162" s="268"/>
      <c r="F1162" s="161"/>
      <c r="G1162" s="161"/>
      <c r="H1162" s="161"/>
      <c r="I1162" s="161"/>
    </row>
    <row r="1163" spans="5:10" x14ac:dyDescent="0.25">
      <c r="E1163" s="268"/>
      <c r="F1163" s="161"/>
      <c r="G1163" s="161"/>
      <c r="H1163" s="161"/>
      <c r="I1163" s="161"/>
      <c r="J1163" s="152"/>
    </row>
    <row r="1164" spans="5:10" x14ac:dyDescent="0.25">
      <c r="E1164" s="268"/>
      <c r="F1164" s="161"/>
      <c r="G1164" s="161"/>
      <c r="H1164" s="161"/>
      <c r="I1164" s="161"/>
      <c r="J1164" s="152"/>
    </row>
    <row r="1165" spans="5:10" x14ac:dyDescent="0.25">
      <c r="E1165" s="268"/>
      <c r="F1165" s="161"/>
      <c r="G1165" s="161"/>
      <c r="H1165" s="161"/>
      <c r="I1165" s="161"/>
      <c r="J1165" s="152"/>
    </row>
    <row r="1166" spans="5:10" x14ac:dyDescent="0.25">
      <c r="E1166" s="268"/>
      <c r="F1166" s="161"/>
      <c r="G1166" s="161"/>
      <c r="H1166" s="161"/>
      <c r="I1166" s="161"/>
      <c r="J1166" s="152"/>
    </row>
    <row r="1167" spans="5:10" x14ac:dyDescent="0.25">
      <c r="F1167" s="161"/>
      <c r="G1167" s="161"/>
      <c r="H1167" s="161"/>
      <c r="I1167" s="161"/>
      <c r="J1167" s="152"/>
    </row>
    <row r="1168" spans="5:10" x14ac:dyDescent="0.25">
      <c r="F1168" s="161"/>
      <c r="G1168" s="161"/>
      <c r="H1168" s="161"/>
      <c r="I1168" s="161"/>
      <c r="J1168" s="152"/>
    </row>
    <row r="1169" spans="5:10" x14ac:dyDescent="0.25">
      <c r="F1169" s="161"/>
      <c r="G1169" s="161"/>
      <c r="H1169" s="161"/>
      <c r="I1169" s="161"/>
      <c r="J1169" s="152"/>
    </row>
    <row r="1170" spans="5:10" x14ac:dyDescent="0.25">
      <c r="F1170" s="161"/>
      <c r="G1170" s="161"/>
      <c r="H1170" s="161"/>
      <c r="I1170" s="161"/>
      <c r="J1170" s="152"/>
    </row>
    <row r="1171" spans="5:10" x14ac:dyDescent="0.25">
      <c r="F1171" s="161"/>
      <c r="G1171" s="161"/>
      <c r="H1171" s="161"/>
      <c r="I1171" s="161"/>
      <c r="J1171" s="152"/>
    </row>
    <row r="1172" spans="5:10" x14ac:dyDescent="0.25">
      <c r="F1172" s="161"/>
      <c r="G1172" s="161"/>
      <c r="H1172" s="161"/>
      <c r="I1172" s="161"/>
      <c r="J1172" s="152"/>
    </row>
    <row r="1173" spans="5:10" x14ac:dyDescent="0.25">
      <c r="F1173" s="161"/>
      <c r="G1173" s="161"/>
      <c r="H1173" s="161"/>
      <c r="I1173" s="161"/>
      <c r="J1173" s="152"/>
    </row>
    <row r="1174" spans="5:10" x14ac:dyDescent="0.25">
      <c r="E1174" s="268"/>
      <c r="F1174" s="161"/>
      <c r="G1174" s="161"/>
      <c r="H1174" s="161"/>
      <c r="I1174" s="161"/>
      <c r="J1174" s="152"/>
    </row>
    <row r="1175" spans="5:10" x14ac:dyDescent="0.25">
      <c r="E1175" s="268"/>
      <c r="F1175" s="161"/>
      <c r="G1175" s="161"/>
      <c r="H1175" s="161"/>
      <c r="I1175" s="161"/>
      <c r="J1175" s="152"/>
    </row>
    <row r="1176" spans="5:10" x14ac:dyDescent="0.25">
      <c r="F1176" s="161"/>
      <c r="G1176" s="161"/>
      <c r="H1176" s="161"/>
      <c r="I1176" s="161"/>
      <c r="J1176" s="152"/>
    </row>
    <row r="1177" spans="5:10" x14ac:dyDescent="0.25">
      <c r="F1177" s="161"/>
      <c r="G1177" s="161"/>
      <c r="H1177" s="161"/>
      <c r="I1177" s="161"/>
      <c r="J1177" s="152"/>
    </row>
    <row r="1178" spans="5:10" x14ac:dyDescent="0.25">
      <c r="F1178" s="161"/>
      <c r="G1178" s="161"/>
      <c r="H1178" s="161"/>
      <c r="I1178" s="161"/>
      <c r="J1178" s="152"/>
    </row>
    <row r="1179" spans="5:10" x14ac:dyDescent="0.25">
      <c r="F1179" s="161"/>
      <c r="G1179" s="161"/>
      <c r="H1179" s="161"/>
      <c r="I1179" s="161"/>
      <c r="J1179" s="152"/>
    </row>
    <row r="1180" spans="5:10" x14ac:dyDescent="0.25">
      <c r="F1180" s="161"/>
      <c r="G1180" s="161"/>
      <c r="H1180" s="161"/>
      <c r="I1180" s="161"/>
      <c r="J1180" s="152"/>
    </row>
    <row r="1181" spans="5:10" x14ac:dyDescent="0.25">
      <c r="E1181" s="268"/>
      <c r="F1181" s="161"/>
      <c r="G1181" s="161"/>
      <c r="H1181" s="161"/>
      <c r="I1181" s="161"/>
      <c r="J1181" s="152"/>
    </row>
    <row r="1182" spans="5:10" x14ac:dyDescent="0.25">
      <c r="E1182" s="268"/>
      <c r="F1182" s="161"/>
      <c r="G1182" s="161"/>
      <c r="H1182" s="161"/>
      <c r="I1182" s="161"/>
      <c r="J1182" s="152"/>
    </row>
    <row r="1183" spans="5:10" x14ac:dyDescent="0.25">
      <c r="F1183" s="161"/>
      <c r="G1183" s="161"/>
      <c r="H1183" s="161"/>
      <c r="I1183" s="161"/>
      <c r="J1183" s="152"/>
    </row>
    <row r="1184" spans="5:10" x14ac:dyDescent="0.25">
      <c r="E1184" s="268"/>
      <c r="F1184" s="161"/>
      <c r="G1184" s="161"/>
      <c r="H1184" s="161"/>
      <c r="I1184" s="161"/>
      <c r="J1184" s="152"/>
    </row>
    <row r="1185" spans="5:10" x14ac:dyDescent="0.25">
      <c r="E1185" s="268"/>
      <c r="F1185" s="161"/>
      <c r="G1185" s="161"/>
      <c r="H1185" s="161"/>
      <c r="I1185" s="161"/>
      <c r="J1185" s="152"/>
    </row>
    <row r="1186" spans="5:10" x14ac:dyDescent="0.25">
      <c r="E1186" s="268"/>
      <c r="F1186" s="161"/>
      <c r="G1186" s="161"/>
      <c r="H1186" s="161"/>
      <c r="I1186" s="161"/>
      <c r="J1186" s="152"/>
    </row>
    <row r="1187" spans="5:10" x14ac:dyDescent="0.25">
      <c r="E1187" s="268"/>
      <c r="F1187" s="161"/>
      <c r="G1187" s="161"/>
      <c r="H1187" s="161"/>
      <c r="I1187" s="161"/>
      <c r="J1187" s="152"/>
    </row>
    <row r="1188" spans="5:10" x14ac:dyDescent="0.25">
      <c r="E1188" s="268"/>
      <c r="F1188" s="161"/>
      <c r="G1188" s="161"/>
      <c r="H1188" s="161"/>
      <c r="I1188" s="161"/>
      <c r="J1188" s="152"/>
    </row>
    <row r="1189" spans="5:10" x14ac:dyDescent="0.25">
      <c r="E1189" s="268"/>
      <c r="F1189" s="161"/>
      <c r="G1189" s="161"/>
      <c r="H1189" s="161"/>
      <c r="I1189" s="161"/>
      <c r="J1189" s="152"/>
    </row>
    <row r="1190" spans="5:10" x14ac:dyDescent="0.25">
      <c r="E1190" s="268"/>
      <c r="F1190" s="161"/>
      <c r="G1190" s="161"/>
      <c r="H1190" s="161"/>
      <c r="I1190" s="161"/>
      <c r="J1190" s="152"/>
    </row>
    <row r="1191" spans="5:10" x14ac:dyDescent="0.25">
      <c r="E1191" s="268"/>
      <c r="F1191" s="161"/>
      <c r="G1191" s="161"/>
      <c r="H1191" s="161"/>
      <c r="I1191" s="161"/>
      <c r="J1191" s="152"/>
    </row>
    <row r="1192" spans="5:10" x14ac:dyDescent="0.25">
      <c r="E1192" s="268"/>
      <c r="F1192" s="161"/>
      <c r="G1192" s="161"/>
      <c r="H1192" s="161"/>
      <c r="I1192" s="161"/>
      <c r="J1192" s="152"/>
    </row>
    <row r="1193" spans="5:10" x14ac:dyDescent="0.25">
      <c r="E1193" s="268"/>
      <c r="F1193" s="161"/>
      <c r="G1193" s="161"/>
      <c r="H1193" s="161"/>
      <c r="I1193" s="161"/>
      <c r="J1193" s="152"/>
    </row>
    <row r="1194" spans="5:10" x14ac:dyDescent="0.25">
      <c r="E1194" s="268"/>
      <c r="F1194" s="161"/>
      <c r="G1194" s="161"/>
      <c r="H1194" s="161"/>
      <c r="I1194" s="161"/>
      <c r="J1194" s="152"/>
    </row>
    <row r="1195" spans="5:10" x14ac:dyDescent="0.25">
      <c r="E1195" s="268"/>
      <c r="F1195" s="161"/>
      <c r="G1195" s="161"/>
      <c r="H1195" s="161"/>
      <c r="I1195" s="161"/>
      <c r="J1195" s="152"/>
    </row>
    <row r="1196" spans="5:10" x14ac:dyDescent="0.25">
      <c r="E1196" s="268"/>
      <c r="F1196" s="161"/>
      <c r="G1196" s="161"/>
      <c r="H1196" s="161"/>
      <c r="I1196" s="161"/>
      <c r="J1196" s="152"/>
    </row>
    <row r="1197" spans="5:10" x14ac:dyDescent="0.25">
      <c r="E1197" s="268"/>
      <c r="F1197" s="161"/>
      <c r="G1197" s="161"/>
      <c r="H1197" s="161"/>
      <c r="I1197" s="161"/>
      <c r="J1197" s="152"/>
    </row>
    <row r="1198" spans="5:10" x14ac:dyDescent="0.25">
      <c r="F1198" s="161"/>
      <c r="G1198" s="161"/>
      <c r="H1198" s="161"/>
      <c r="I1198" s="161"/>
      <c r="J1198" s="152"/>
    </row>
    <row r="1199" spans="5:10" x14ac:dyDescent="0.25">
      <c r="F1199" s="161"/>
      <c r="G1199" s="161"/>
      <c r="H1199" s="161"/>
      <c r="I1199" s="161"/>
      <c r="J1199" s="152"/>
    </row>
    <row r="1200" spans="5:10" x14ac:dyDescent="0.25">
      <c r="E1200" s="268"/>
      <c r="F1200" s="161"/>
      <c r="G1200" s="161"/>
      <c r="H1200" s="161"/>
      <c r="I1200" s="161"/>
      <c r="J1200" s="152"/>
    </row>
    <row r="1201" spans="5:10" x14ac:dyDescent="0.25">
      <c r="F1201" s="161"/>
      <c r="G1201" s="161"/>
      <c r="H1201" s="161"/>
      <c r="I1201" s="161"/>
      <c r="J1201" s="152"/>
    </row>
    <row r="1202" spans="5:10" x14ac:dyDescent="0.25">
      <c r="F1202" s="161"/>
      <c r="G1202" s="161"/>
      <c r="H1202" s="161"/>
      <c r="I1202" s="161"/>
      <c r="J1202" s="152"/>
    </row>
    <row r="1203" spans="5:10" x14ac:dyDescent="0.25">
      <c r="F1203" s="161"/>
      <c r="G1203" s="161"/>
      <c r="H1203" s="161"/>
      <c r="I1203" s="161"/>
      <c r="J1203" s="152"/>
    </row>
    <row r="1204" spans="5:10" x14ac:dyDescent="0.25">
      <c r="F1204" s="161"/>
      <c r="G1204" s="161"/>
      <c r="H1204" s="161"/>
      <c r="I1204" s="161"/>
      <c r="J1204" s="152"/>
    </row>
    <row r="1205" spans="5:10" x14ac:dyDescent="0.25">
      <c r="F1205" s="161"/>
      <c r="G1205" s="161"/>
      <c r="H1205" s="161"/>
      <c r="I1205" s="161"/>
      <c r="J1205" s="152"/>
    </row>
    <row r="1206" spans="5:10" x14ac:dyDescent="0.25">
      <c r="F1206" s="161"/>
      <c r="G1206" s="161"/>
      <c r="H1206" s="161"/>
      <c r="I1206" s="161"/>
      <c r="J1206" s="152"/>
    </row>
    <row r="1207" spans="5:10" x14ac:dyDescent="0.25">
      <c r="E1207" s="268"/>
      <c r="F1207" s="161"/>
      <c r="G1207" s="161"/>
      <c r="H1207" s="161"/>
      <c r="I1207" s="161"/>
      <c r="J1207" s="152"/>
    </row>
    <row r="1208" spans="5:10" x14ac:dyDescent="0.25">
      <c r="E1208" s="268"/>
      <c r="F1208" s="161"/>
      <c r="G1208" s="161"/>
      <c r="H1208" s="161"/>
      <c r="I1208" s="161"/>
      <c r="J1208" s="152"/>
    </row>
    <row r="1209" spans="5:10" x14ac:dyDescent="0.25">
      <c r="E1209" s="268"/>
      <c r="F1209" s="161"/>
      <c r="G1209" s="161"/>
      <c r="H1209" s="161"/>
      <c r="I1209" s="161"/>
      <c r="J1209" s="152"/>
    </row>
    <row r="1210" spans="5:10" x14ac:dyDescent="0.25">
      <c r="E1210" s="268"/>
      <c r="F1210" s="161"/>
      <c r="G1210" s="161"/>
      <c r="H1210" s="161"/>
      <c r="I1210" s="161"/>
      <c r="J1210" s="152"/>
    </row>
    <row r="1211" spans="5:10" x14ac:dyDescent="0.25">
      <c r="E1211" s="268"/>
      <c r="F1211" s="161"/>
      <c r="G1211" s="161"/>
      <c r="H1211" s="161"/>
      <c r="I1211" s="161"/>
      <c r="J1211" s="152"/>
    </row>
    <row r="1212" spans="5:10" x14ac:dyDescent="0.25">
      <c r="E1212" s="268"/>
      <c r="F1212" s="161"/>
      <c r="G1212" s="161"/>
      <c r="H1212" s="161"/>
      <c r="I1212" s="161"/>
      <c r="J1212" s="152"/>
    </row>
    <row r="1213" spans="5:10" x14ac:dyDescent="0.25">
      <c r="E1213" s="268"/>
      <c r="F1213" s="161"/>
      <c r="G1213" s="161"/>
      <c r="H1213" s="161"/>
      <c r="I1213" s="161"/>
      <c r="J1213" s="152"/>
    </row>
    <row r="1214" spans="5:10" x14ac:dyDescent="0.25">
      <c r="E1214" s="268"/>
      <c r="F1214" s="161"/>
      <c r="G1214" s="161"/>
      <c r="H1214" s="161"/>
      <c r="I1214" s="161"/>
      <c r="J1214" s="152"/>
    </row>
    <row r="1215" spans="5:10" x14ac:dyDescent="0.25">
      <c r="F1215" s="161"/>
      <c r="G1215" s="161"/>
      <c r="H1215" s="161"/>
      <c r="I1215" s="161"/>
      <c r="J1215" s="152"/>
    </row>
    <row r="1216" spans="5:10" x14ac:dyDescent="0.25">
      <c r="F1216" s="161"/>
      <c r="G1216" s="161"/>
      <c r="H1216" s="161"/>
      <c r="I1216" s="161"/>
      <c r="J1216" s="152"/>
    </row>
    <row r="1217" spans="5:10" x14ac:dyDescent="0.25">
      <c r="F1217" s="161"/>
      <c r="G1217" s="161"/>
      <c r="H1217" s="161"/>
      <c r="I1217" s="161"/>
      <c r="J1217" s="152"/>
    </row>
    <row r="1218" spans="5:10" x14ac:dyDescent="0.25">
      <c r="F1218" s="161"/>
      <c r="G1218" s="161"/>
      <c r="H1218" s="161"/>
      <c r="I1218" s="161"/>
      <c r="J1218" s="152"/>
    </row>
    <row r="1219" spans="5:10" x14ac:dyDescent="0.25">
      <c r="F1219" s="161"/>
      <c r="G1219" s="161"/>
      <c r="H1219" s="161"/>
      <c r="I1219" s="161"/>
      <c r="J1219" s="152"/>
    </row>
    <row r="1220" spans="5:10" x14ac:dyDescent="0.25">
      <c r="F1220" s="161"/>
      <c r="G1220" s="161"/>
      <c r="H1220" s="161"/>
      <c r="I1220" s="161"/>
      <c r="J1220" s="152"/>
    </row>
    <row r="1221" spans="5:10" x14ac:dyDescent="0.25">
      <c r="F1221" s="161"/>
      <c r="G1221" s="161"/>
      <c r="H1221" s="161"/>
      <c r="I1221" s="161"/>
      <c r="J1221" s="152"/>
    </row>
    <row r="1222" spans="5:10" x14ac:dyDescent="0.25">
      <c r="E1222" s="268"/>
      <c r="F1222" s="161"/>
      <c r="G1222" s="161"/>
      <c r="H1222" s="161"/>
      <c r="I1222" s="161"/>
      <c r="J1222" s="152"/>
    </row>
    <row r="1223" spans="5:10" x14ac:dyDescent="0.25">
      <c r="E1223" s="268"/>
      <c r="F1223" s="161"/>
      <c r="G1223" s="161"/>
      <c r="H1223" s="161"/>
      <c r="I1223" s="161"/>
      <c r="J1223" s="152"/>
    </row>
    <row r="1224" spans="5:10" x14ac:dyDescent="0.25">
      <c r="F1224" s="161"/>
      <c r="G1224" s="161"/>
      <c r="H1224" s="161"/>
      <c r="I1224" s="161"/>
      <c r="J1224" s="152"/>
    </row>
    <row r="1225" spans="5:10" x14ac:dyDescent="0.25">
      <c r="F1225" s="161"/>
      <c r="G1225" s="161"/>
      <c r="H1225" s="161"/>
      <c r="I1225" s="161"/>
      <c r="J1225" s="152"/>
    </row>
    <row r="1226" spans="5:10" x14ac:dyDescent="0.25">
      <c r="F1226" s="161"/>
      <c r="G1226" s="161"/>
      <c r="H1226" s="161"/>
      <c r="I1226" s="161"/>
      <c r="J1226" s="152"/>
    </row>
    <row r="1227" spans="5:10" x14ac:dyDescent="0.25">
      <c r="F1227" s="161"/>
      <c r="G1227" s="161"/>
      <c r="H1227" s="161"/>
      <c r="I1227" s="161"/>
      <c r="J1227" s="152"/>
    </row>
    <row r="1228" spans="5:10" x14ac:dyDescent="0.25">
      <c r="E1228" s="268"/>
      <c r="F1228" s="161"/>
      <c r="G1228" s="161"/>
      <c r="H1228" s="161"/>
      <c r="I1228" s="161"/>
      <c r="J1228" s="152"/>
    </row>
    <row r="1229" spans="5:10" x14ac:dyDescent="0.25">
      <c r="F1229" s="161"/>
      <c r="G1229" s="161"/>
      <c r="H1229" s="161"/>
      <c r="I1229" s="161"/>
      <c r="J1229" s="152"/>
    </row>
    <row r="1230" spans="5:10" x14ac:dyDescent="0.25">
      <c r="F1230" s="161"/>
      <c r="G1230" s="161"/>
      <c r="H1230" s="161"/>
      <c r="I1230" s="161"/>
      <c r="J1230" s="152"/>
    </row>
    <row r="1231" spans="5:10" x14ac:dyDescent="0.25">
      <c r="E1231" s="268"/>
      <c r="F1231" s="161"/>
      <c r="G1231" s="161"/>
      <c r="H1231" s="161"/>
      <c r="I1231" s="161"/>
      <c r="J1231" s="152"/>
    </row>
    <row r="1232" spans="5:10" x14ac:dyDescent="0.25">
      <c r="E1232" s="268"/>
      <c r="F1232" s="268"/>
      <c r="H1232" s="268"/>
      <c r="J1232" s="152"/>
    </row>
    <row r="1233" spans="5:10" x14ac:dyDescent="0.25">
      <c r="E1233" s="268"/>
      <c r="F1233" s="268"/>
      <c r="H1233" s="268"/>
      <c r="J1233" s="152"/>
    </row>
    <row r="1234" spans="5:10" x14ac:dyDescent="0.25">
      <c r="E1234" s="268"/>
      <c r="F1234" s="268"/>
      <c r="H1234" s="268"/>
      <c r="J1234" s="152"/>
    </row>
    <row r="1235" spans="5:10" x14ac:dyDescent="0.25">
      <c r="E1235" s="268"/>
      <c r="F1235" s="268"/>
      <c r="H1235" s="268"/>
      <c r="J1235" s="152"/>
    </row>
    <row r="1236" spans="5:10" x14ac:dyDescent="0.25">
      <c r="E1236" s="268"/>
      <c r="F1236" s="268"/>
      <c r="H1236" s="268"/>
      <c r="J1236" s="152"/>
    </row>
    <row r="1237" spans="5:10" x14ac:dyDescent="0.25">
      <c r="E1237" s="268"/>
      <c r="F1237" s="268"/>
      <c r="H1237" s="268"/>
      <c r="J1237" s="152"/>
    </row>
    <row r="1238" spans="5:10" x14ac:dyDescent="0.25">
      <c r="E1238" s="268"/>
      <c r="F1238" s="268"/>
      <c r="H1238" s="268"/>
      <c r="J1238" s="152"/>
    </row>
    <row r="1239" spans="5:10" x14ac:dyDescent="0.25">
      <c r="E1239" s="268"/>
      <c r="F1239" s="268"/>
      <c r="H1239" s="268"/>
      <c r="J1239" s="152"/>
    </row>
    <row r="1240" spans="5:10" x14ac:dyDescent="0.25">
      <c r="E1240" s="268"/>
      <c r="F1240" s="268"/>
      <c r="H1240" s="268"/>
      <c r="J1240" s="152"/>
    </row>
    <row r="1241" spans="5:10" x14ac:dyDescent="0.25">
      <c r="E1241" s="268"/>
      <c r="F1241" s="268"/>
      <c r="H1241" s="268"/>
      <c r="J1241" s="152"/>
    </row>
    <row r="1242" spans="5:10" x14ac:dyDescent="0.25">
      <c r="E1242" s="268"/>
      <c r="F1242" s="268"/>
      <c r="H1242" s="268"/>
      <c r="J1242" s="152"/>
    </row>
    <row r="1243" spans="5:10" x14ac:dyDescent="0.25">
      <c r="E1243" s="268"/>
      <c r="F1243" s="268"/>
      <c r="G1243" s="268"/>
      <c r="H1243" s="268"/>
      <c r="J1243" s="152"/>
    </row>
    <row r="1244" spans="5:10" x14ac:dyDescent="0.25">
      <c r="E1244" s="268"/>
      <c r="F1244" s="268"/>
      <c r="G1244" s="268"/>
      <c r="H1244" s="268"/>
      <c r="J1244" s="152"/>
    </row>
    <row r="1245" spans="5:10" x14ac:dyDescent="0.25">
      <c r="E1245" s="268"/>
      <c r="F1245" s="161"/>
      <c r="G1245" s="161"/>
      <c r="H1245" s="161"/>
      <c r="I1245" s="161"/>
      <c r="J1245" s="152"/>
    </row>
    <row r="1246" spans="5:10" x14ac:dyDescent="0.25">
      <c r="E1246" s="268"/>
      <c r="F1246" s="161"/>
      <c r="G1246" s="161"/>
      <c r="H1246" s="161"/>
      <c r="I1246" s="161"/>
      <c r="J1246" s="152"/>
    </row>
    <row r="1247" spans="5:10" x14ac:dyDescent="0.25">
      <c r="E1247" s="268"/>
      <c r="F1247" s="161"/>
      <c r="G1247" s="161"/>
      <c r="H1247" s="161"/>
      <c r="I1247" s="161"/>
      <c r="J1247" s="152"/>
    </row>
    <row r="1248" spans="5:10" x14ac:dyDescent="0.25">
      <c r="F1248" s="161"/>
      <c r="G1248" s="161"/>
      <c r="H1248" s="161"/>
      <c r="I1248" s="161"/>
      <c r="J1248" s="152"/>
    </row>
    <row r="1249" spans="5:10" x14ac:dyDescent="0.25">
      <c r="E1249" s="268"/>
      <c r="F1249" s="161"/>
      <c r="G1249" s="161"/>
      <c r="H1249" s="161"/>
      <c r="I1249" s="161"/>
      <c r="J1249" s="152"/>
    </row>
    <row r="1250" spans="5:10" x14ac:dyDescent="0.25">
      <c r="F1250" s="161"/>
      <c r="G1250" s="161"/>
      <c r="H1250" s="161"/>
      <c r="I1250" s="161"/>
      <c r="J1250" s="152"/>
    </row>
    <row r="1251" spans="5:10" x14ac:dyDescent="0.25">
      <c r="F1251" s="161"/>
      <c r="G1251" s="161"/>
      <c r="H1251" s="161"/>
      <c r="I1251" s="161"/>
      <c r="J1251" s="152"/>
    </row>
    <row r="1252" spans="5:10" x14ac:dyDescent="0.25">
      <c r="F1252" s="161"/>
      <c r="G1252" s="161"/>
      <c r="H1252" s="161"/>
      <c r="I1252" s="161"/>
      <c r="J1252" s="152"/>
    </row>
    <row r="1253" spans="5:10" x14ac:dyDescent="0.25">
      <c r="F1253" s="161"/>
      <c r="G1253" s="161"/>
      <c r="H1253" s="161"/>
      <c r="I1253" s="161"/>
      <c r="J1253" s="152"/>
    </row>
    <row r="1254" spans="5:10" x14ac:dyDescent="0.25">
      <c r="F1254" s="161"/>
      <c r="G1254" s="161"/>
      <c r="H1254" s="161"/>
      <c r="I1254" s="161"/>
      <c r="J1254" s="152"/>
    </row>
    <row r="1255" spans="5:10" x14ac:dyDescent="0.25">
      <c r="F1255" s="161"/>
      <c r="G1255" s="161"/>
      <c r="H1255" s="161"/>
      <c r="I1255" s="161"/>
      <c r="J1255" s="152"/>
    </row>
    <row r="1256" spans="5:10" x14ac:dyDescent="0.25">
      <c r="F1256" s="161"/>
      <c r="G1256" s="161"/>
      <c r="H1256" s="161"/>
      <c r="I1256" s="161"/>
      <c r="J1256" s="152"/>
    </row>
    <row r="1257" spans="5:10" x14ac:dyDescent="0.25">
      <c r="F1257" s="161"/>
      <c r="G1257" s="161"/>
      <c r="H1257" s="161"/>
      <c r="I1257" s="161"/>
      <c r="J1257" s="152"/>
    </row>
    <row r="1258" spans="5:10" x14ac:dyDescent="0.25">
      <c r="E1258" s="268"/>
      <c r="F1258" s="161"/>
      <c r="G1258" s="161"/>
      <c r="H1258" s="161"/>
      <c r="I1258" s="161"/>
      <c r="J1258" s="152"/>
    </row>
    <row r="1259" spans="5:10" x14ac:dyDescent="0.25">
      <c r="E1259" s="268"/>
      <c r="F1259" s="161"/>
      <c r="G1259" s="161"/>
      <c r="H1259" s="161"/>
      <c r="I1259" s="161"/>
      <c r="J1259" s="152"/>
    </row>
    <row r="1260" spans="5:10" x14ac:dyDescent="0.25">
      <c r="E1260" s="268"/>
      <c r="F1260" s="161"/>
      <c r="G1260" s="161"/>
      <c r="H1260" s="161"/>
      <c r="I1260" s="161"/>
      <c r="J1260" s="152"/>
    </row>
    <row r="1261" spans="5:10" x14ac:dyDescent="0.25">
      <c r="E1261" s="268"/>
      <c r="F1261" s="161"/>
      <c r="G1261" s="161"/>
      <c r="H1261" s="161"/>
      <c r="I1261" s="161"/>
      <c r="J1261" s="152"/>
    </row>
    <row r="1262" spans="5:10" x14ac:dyDescent="0.25">
      <c r="E1262" s="268"/>
      <c r="F1262" s="161"/>
      <c r="G1262" s="161"/>
      <c r="H1262" s="161"/>
      <c r="I1262" s="161"/>
      <c r="J1262" s="152"/>
    </row>
    <row r="1263" spans="5:10" x14ac:dyDescent="0.25">
      <c r="E1263" s="268"/>
      <c r="F1263" s="161"/>
      <c r="G1263" s="161"/>
      <c r="H1263" s="161"/>
      <c r="I1263" s="161"/>
      <c r="J1263" s="152"/>
    </row>
    <row r="1264" spans="5:10" x14ac:dyDescent="0.25">
      <c r="F1264" s="161"/>
      <c r="G1264" s="161"/>
      <c r="H1264" s="161"/>
      <c r="I1264" s="161"/>
      <c r="J1264" s="152"/>
    </row>
    <row r="1265" spans="5:10" x14ac:dyDescent="0.25">
      <c r="F1265" s="161"/>
      <c r="G1265" s="161"/>
      <c r="H1265" s="161"/>
      <c r="I1265" s="161"/>
      <c r="J1265" s="152"/>
    </row>
    <row r="1266" spans="5:10" x14ac:dyDescent="0.25">
      <c r="F1266" s="161"/>
      <c r="G1266" s="161"/>
      <c r="H1266" s="161"/>
      <c r="I1266" s="161"/>
      <c r="J1266" s="152"/>
    </row>
    <row r="1267" spans="5:10" x14ac:dyDescent="0.25">
      <c r="F1267" s="161"/>
      <c r="G1267" s="161"/>
      <c r="H1267" s="161"/>
      <c r="I1267" s="161"/>
      <c r="J1267" s="152"/>
    </row>
    <row r="1268" spans="5:10" x14ac:dyDescent="0.25">
      <c r="F1268" s="161"/>
      <c r="G1268" s="161"/>
      <c r="H1268" s="161"/>
      <c r="I1268" s="161"/>
      <c r="J1268" s="152"/>
    </row>
    <row r="1269" spans="5:10" x14ac:dyDescent="0.25">
      <c r="F1269" s="161"/>
      <c r="G1269" s="161"/>
      <c r="H1269" s="161"/>
      <c r="I1269" s="161"/>
      <c r="J1269" s="152"/>
    </row>
    <row r="1270" spans="5:10" x14ac:dyDescent="0.25">
      <c r="F1270" s="161"/>
      <c r="G1270" s="161"/>
      <c r="H1270" s="161"/>
      <c r="I1270" s="161"/>
      <c r="J1270" s="152"/>
    </row>
    <row r="1271" spans="5:10" x14ac:dyDescent="0.25">
      <c r="F1271" s="161"/>
      <c r="G1271" s="161"/>
      <c r="H1271" s="161"/>
      <c r="I1271" s="161"/>
      <c r="J1271" s="152"/>
    </row>
    <row r="1272" spans="5:10" x14ac:dyDescent="0.25">
      <c r="F1272" s="161"/>
      <c r="G1272" s="161"/>
      <c r="H1272" s="161"/>
      <c r="I1272" s="161"/>
      <c r="J1272" s="152"/>
    </row>
    <row r="1273" spans="5:10" x14ac:dyDescent="0.25">
      <c r="F1273" s="161"/>
      <c r="G1273" s="161"/>
      <c r="H1273" s="161"/>
      <c r="I1273" s="161"/>
      <c r="J1273" s="152"/>
    </row>
    <row r="1274" spans="5:10" x14ac:dyDescent="0.25">
      <c r="F1274" s="161"/>
      <c r="G1274" s="161"/>
      <c r="H1274" s="161"/>
      <c r="I1274" s="161"/>
      <c r="J1274" s="152"/>
    </row>
    <row r="1275" spans="5:10" x14ac:dyDescent="0.25">
      <c r="F1275" s="161"/>
      <c r="G1275" s="161"/>
      <c r="H1275" s="161"/>
      <c r="I1275" s="161"/>
      <c r="J1275" s="152"/>
    </row>
    <row r="1276" spans="5:10" x14ac:dyDescent="0.25">
      <c r="F1276" s="161"/>
      <c r="G1276" s="161"/>
      <c r="H1276" s="161"/>
      <c r="I1276" s="161"/>
      <c r="J1276" s="152"/>
    </row>
    <row r="1277" spans="5:10" x14ac:dyDescent="0.25">
      <c r="F1277" s="161"/>
      <c r="G1277" s="161"/>
      <c r="H1277" s="161"/>
      <c r="I1277" s="161"/>
      <c r="J1277" s="152"/>
    </row>
    <row r="1278" spans="5:10" x14ac:dyDescent="0.25">
      <c r="F1278" s="161"/>
      <c r="G1278" s="161"/>
      <c r="H1278" s="161"/>
      <c r="I1278" s="161"/>
      <c r="J1278" s="152"/>
    </row>
    <row r="1279" spans="5:10" x14ac:dyDescent="0.25">
      <c r="E1279" s="268"/>
      <c r="F1279" s="161"/>
      <c r="G1279" s="161"/>
      <c r="H1279" s="161"/>
      <c r="I1279" s="161"/>
      <c r="J1279" s="152"/>
    </row>
    <row r="1280" spans="5:10" x14ac:dyDescent="0.25">
      <c r="E1280" s="268"/>
      <c r="F1280" s="161"/>
      <c r="G1280" s="161"/>
      <c r="H1280" s="161"/>
      <c r="I1280" s="161"/>
      <c r="J1280" s="152"/>
    </row>
    <row r="1281" spans="5:10" x14ac:dyDescent="0.25">
      <c r="E1281" s="268"/>
      <c r="F1281" s="161"/>
      <c r="G1281" s="161"/>
      <c r="H1281" s="161"/>
      <c r="I1281" s="161"/>
      <c r="J1281" s="152"/>
    </row>
    <row r="1282" spans="5:10" x14ac:dyDescent="0.25">
      <c r="E1282" s="268"/>
      <c r="F1282" s="161"/>
      <c r="G1282" s="161"/>
      <c r="H1282" s="161"/>
      <c r="I1282" s="161"/>
      <c r="J1282" s="152"/>
    </row>
    <row r="1283" spans="5:10" x14ac:dyDescent="0.25">
      <c r="E1283" s="268"/>
      <c r="F1283" s="268"/>
      <c r="H1283" s="268"/>
      <c r="J1283" s="152"/>
    </row>
    <row r="1284" spans="5:10" x14ac:dyDescent="0.25">
      <c r="E1284" s="268"/>
      <c r="F1284" s="268"/>
      <c r="H1284" s="268"/>
      <c r="J1284" s="152"/>
    </row>
    <row r="1285" spans="5:10" x14ac:dyDescent="0.25">
      <c r="E1285" s="268"/>
      <c r="F1285" s="268"/>
      <c r="H1285" s="268"/>
      <c r="J1285" s="152"/>
    </row>
    <row r="1286" spans="5:10" x14ac:dyDescent="0.25">
      <c r="E1286" s="268"/>
      <c r="F1286" s="268"/>
      <c r="H1286" s="268"/>
      <c r="J1286" s="152"/>
    </row>
    <row r="1287" spans="5:10" x14ac:dyDescent="0.25">
      <c r="E1287" s="268"/>
      <c r="F1287" s="268"/>
      <c r="H1287" s="268"/>
      <c r="J1287" s="152"/>
    </row>
    <row r="1288" spans="5:10" x14ac:dyDescent="0.25">
      <c r="E1288" s="268"/>
      <c r="F1288" s="268"/>
      <c r="H1288" s="268"/>
      <c r="J1288" s="152"/>
    </row>
    <row r="1289" spans="5:10" x14ac:dyDescent="0.25">
      <c r="E1289" s="268"/>
      <c r="F1289" s="268"/>
      <c r="H1289" s="268"/>
      <c r="J1289" s="152"/>
    </row>
    <row r="1290" spans="5:10" x14ac:dyDescent="0.25">
      <c r="E1290" s="268"/>
      <c r="F1290" s="268"/>
      <c r="H1290" s="268"/>
      <c r="J1290" s="152"/>
    </row>
    <row r="1291" spans="5:10" x14ac:dyDescent="0.25">
      <c r="E1291" s="268"/>
      <c r="F1291" s="268"/>
      <c r="H1291" s="268"/>
      <c r="J1291" s="152"/>
    </row>
    <row r="1292" spans="5:10" x14ac:dyDescent="0.25">
      <c r="E1292" s="268"/>
      <c r="F1292" s="268"/>
      <c r="G1292" s="268"/>
      <c r="H1292" s="268"/>
      <c r="J1292" s="152"/>
    </row>
    <row r="1293" spans="5:10" x14ac:dyDescent="0.25">
      <c r="E1293" s="268"/>
      <c r="F1293" s="268"/>
      <c r="G1293" s="268"/>
      <c r="H1293" s="268"/>
      <c r="J1293" s="152"/>
    </row>
    <row r="1294" spans="5:10" x14ac:dyDescent="0.25">
      <c r="E1294" s="268"/>
      <c r="F1294" s="161"/>
      <c r="G1294" s="161"/>
      <c r="H1294" s="161"/>
      <c r="I1294" s="161"/>
      <c r="J1294" s="152"/>
    </row>
    <row r="1295" spans="5:10" x14ac:dyDescent="0.25">
      <c r="E1295" s="268"/>
      <c r="F1295" s="161"/>
      <c r="G1295" s="161"/>
      <c r="H1295" s="161"/>
      <c r="I1295" s="161"/>
      <c r="J1295" s="152"/>
    </row>
    <row r="1296" spans="5:10" x14ac:dyDescent="0.25">
      <c r="E1296" s="268"/>
      <c r="F1296" s="161"/>
      <c r="G1296" s="161"/>
      <c r="H1296" s="161"/>
      <c r="I1296" s="161"/>
      <c r="J1296" s="152"/>
    </row>
    <row r="1297" spans="5:10" x14ac:dyDescent="0.25">
      <c r="E1297" s="268"/>
      <c r="F1297" s="161"/>
      <c r="G1297" s="161"/>
      <c r="H1297" s="161"/>
      <c r="I1297" s="161"/>
      <c r="J1297" s="152"/>
    </row>
    <row r="1298" spans="5:10" x14ac:dyDescent="0.25">
      <c r="F1298" s="161"/>
      <c r="G1298" s="161"/>
      <c r="H1298" s="161"/>
      <c r="I1298" s="161"/>
      <c r="J1298" s="152"/>
    </row>
    <row r="1299" spans="5:10" x14ac:dyDescent="0.25">
      <c r="F1299" s="161"/>
      <c r="G1299" s="161"/>
      <c r="H1299" s="161"/>
      <c r="I1299" s="161"/>
      <c r="J1299" s="152"/>
    </row>
    <row r="1300" spans="5:10" x14ac:dyDescent="0.25">
      <c r="F1300" s="161"/>
      <c r="G1300" s="161"/>
      <c r="H1300" s="161"/>
      <c r="I1300" s="161"/>
      <c r="J1300" s="152"/>
    </row>
    <row r="1301" spans="5:10" x14ac:dyDescent="0.25">
      <c r="E1301" s="268"/>
      <c r="F1301" s="161"/>
      <c r="G1301" s="161"/>
      <c r="H1301" s="161"/>
      <c r="I1301" s="161"/>
      <c r="J1301" s="152"/>
    </row>
    <row r="1302" spans="5:10" x14ac:dyDescent="0.25">
      <c r="E1302" s="268"/>
      <c r="F1302" s="161"/>
      <c r="G1302" s="161"/>
      <c r="H1302" s="161"/>
      <c r="I1302" s="161"/>
      <c r="J1302" s="152"/>
    </row>
    <row r="1303" spans="5:10" x14ac:dyDescent="0.25">
      <c r="E1303" s="268"/>
      <c r="F1303" s="161"/>
      <c r="G1303" s="161"/>
      <c r="H1303" s="161"/>
      <c r="I1303" s="161"/>
      <c r="J1303" s="152"/>
    </row>
    <row r="1304" spans="5:10" x14ac:dyDescent="0.25">
      <c r="E1304" s="268"/>
      <c r="F1304" s="161"/>
      <c r="G1304" s="161"/>
      <c r="H1304" s="161"/>
      <c r="I1304" s="161"/>
      <c r="J1304" s="152"/>
    </row>
    <row r="1305" spans="5:10" x14ac:dyDescent="0.25">
      <c r="E1305" s="268"/>
      <c r="F1305" s="161"/>
      <c r="G1305" s="161"/>
      <c r="H1305" s="161"/>
      <c r="I1305" s="161"/>
      <c r="J1305" s="152"/>
    </row>
    <row r="1306" spans="5:10" x14ac:dyDescent="0.25">
      <c r="E1306" s="268"/>
      <c r="F1306" s="161"/>
      <c r="G1306" s="161"/>
      <c r="H1306" s="161"/>
      <c r="I1306" s="161"/>
      <c r="J1306" s="152"/>
    </row>
    <row r="1307" spans="5:10" x14ac:dyDescent="0.25">
      <c r="E1307" s="268"/>
      <c r="F1307" s="161"/>
      <c r="G1307" s="161"/>
      <c r="H1307" s="161"/>
      <c r="I1307" s="161"/>
      <c r="J1307" s="152"/>
    </row>
    <row r="1308" spans="5:10" x14ac:dyDescent="0.25">
      <c r="E1308" s="268"/>
      <c r="F1308" s="161"/>
      <c r="G1308" s="161"/>
      <c r="H1308" s="161"/>
      <c r="I1308" s="161"/>
      <c r="J1308" s="152"/>
    </row>
    <row r="1309" spans="5:10" x14ac:dyDescent="0.25">
      <c r="E1309" s="268"/>
      <c r="F1309" s="161"/>
      <c r="G1309" s="161"/>
      <c r="H1309" s="161"/>
      <c r="I1309" s="161"/>
      <c r="J1309" s="152"/>
    </row>
    <row r="1310" spans="5:10" x14ac:dyDescent="0.25">
      <c r="E1310" s="268"/>
      <c r="F1310" s="161"/>
      <c r="G1310" s="161"/>
      <c r="H1310" s="161"/>
      <c r="I1310" s="161"/>
      <c r="J1310" s="152"/>
    </row>
    <row r="1311" spans="5:10" x14ac:dyDescent="0.25">
      <c r="E1311" s="268"/>
      <c r="F1311" s="161"/>
      <c r="G1311" s="161"/>
      <c r="H1311" s="161"/>
      <c r="I1311" s="161"/>
      <c r="J1311" s="152"/>
    </row>
    <row r="1312" spans="5:10" x14ac:dyDescent="0.25">
      <c r="E1312" s="268"/>
      <c r="F1312" s="161"/>
      <c r="G1312" s="161"/>
      <c r="H1312" s="161"/>
      <c r="I1312" s="161"/>
      <c r="J1312" s="152"/>
    </row>
    <row r="1313" spans="5:10" x14ac:dyDescent="0.25">
      <c r="F1313" s="161"/>
      <c r="G1313" s="161"/>
      <c r="H1313" s="161"/>
      <c r="I1313" s="161"/>
      <c r="J1313" s="152"/>
    </row>
    <row r="1314" spans="5:10" x14ac:dyDescent="0.25">
      <c r="F1314" s="161"/>
      <c r="G1314" s="161"/>
      <c r="H1314" s="161"/>
      <c r="I1314" s="161"/>
      <c r="J1314" s="152"/>
    </row>
    <row r="1315" spans="5:10" x14ac:dyDescent="0.25">
      <c r="F1315" s="161"/>
      <c r="G1315" s="161"/>
      <c r="H1315" s="161"/>
      <c r="I1315" s="161"/>
      <c r="J1315" s="152"/>
    </row>
    <row r="1316" spans="5:10" x14ac:dyDescent="0.25">
      <c r="F1316" s="161"/>
      <c r="G1316" s="161"/>
      <c r="H1316" s="161"/>
      <c r="I1316" s="161"/>
      <c r="J1316" s="152"/>
    </row>
    <row r="1317" spans="5:10" x14ac:dyDescent="0.25">
      <c r="F1317" s="161"/>
      <c r="G1317" s="161"/>
      <c r="H1317" s="161"/>
      <c r="I1317" s="161"/>
      <c r="J1317" s="152"/>
    </row>
    <row r="1318" spans="5:10" x14ac:dyDescent="0.25">
      <c r="F1318" s="161"/>
      <c r="G1318" s="161"/>
      <c r="H1318" s="161"/>
      <c r="I1318" s="161"/>
      <c r="J1318" s="152"/>
    </row>
    <row r="1319" spans="5:10" x14ac:dyDescent="0.25">
      <c r="F1319" s="161"/>
      <c r="G1319" s="161"/>
      <c r="H1319" s="161"/>
      <c r="I1319" s="161"/>
      <c r="J1319" s="152"/>
    </row>
    <row r="1320" spans="5:10" x14ac:dyDescent="0.25">
      <c r="E1320" s="268"/>
      <c r="F1320" s="161"/>
      <c r="G1320" s="161"/>
      <c r="H1320" s="161"/>
      <c r="I1320" s="161"/>
      <c r="J1320" s="152"/>
    </row>
    <row r="1321" spans="5:10" x14ac:dyDescent="0.25">
      <c r="E1321" s="268"/>
      <c r="F1321" s="161"/>
      <c r="G1321" s="161"/>
      <c r="H1321" s="161"/>
      <c r="I1321" s="161"/>
      <c r="J1321" s="152"/>
    </row>
    <row r="1322" spans="5:10" x14ac:dyDescent="0.25">
      <c r="E1322" s="268"/>
      <c r="F1322" s="161"/>
      <c r="G1322" s="161"/>
      <c r="H1322" s="161"/>
      <c r="I1322" s="161"/>
      <c r="J1322" s="152"/>
    </row>
    <row r="1323" spans="5:10" x14ac:dyDescent="0.25">
      <c r="E1323" s="268"/>
      <c r="F1323" s="161"/>
      <c r="G1323" s="161"/>
      <c r="H1323" s="161"/>
      <c r="I1323" s="161"/>
      <c r="J1323" s="152"/>
    </row>
    <row r="1324" spans="5:10" x14ac:dyDescent="0.25">
      <c r="E1324" s="268"/>
      <c r="F1324" s="161"/>
      <c r="G1324" s="161"/>
      <c r="H1324" s="161"/>
      <c r="I1324" s="161"/>
      <c r="J1324" s="152"/>
    </row>
    <row r="1325" spans="5:10" x14ac:dyDescent="0.25">
      <c r="E1325" s="268"/>
      <c r="F1325" s="161"/>
      <c r="G1325" s="161"/>
      <c r="H1325" s="161"/>
      <c r="I1325" s="161"/>
      <c r="J1325" s="152"/>
    </row>
    <row r="1326" spans="5:10" x14ac:dyDescent="0.25">
      <c r="F1326" s="161"/>
      <c r="G1326" s="161"/>
      <c r="H1326" s="161"/>
      <c r="I1326" s="161"/>
      <c r="J1326" s="152"/>
    </row>
    <row r="1327" spans="5:10" x14ac:dyDescent="0.25">
      <c r="F1327" s="161"/>
      <c r="G1327" s="161"/>
      <c r="H1327" s="161"/>
      <c r="I1327" s="161"/>
      <c r="J1327" s="152"/>
    </row>
    <row r="1328" spans="5:10" x14ac:dyDescent="0.25">
      <c r="F1328" s="161"/>
      <c r="G1328" s="161"/>
      <c r="H1328" s="161"/>
      <c r="I1328" s="161"/>
      <c r="J1328" s="152"/>
    </row>
    <row r="1329" spans="1:10" x14ac:dyDescent="0.25">
      <c r="A1329" s="152"/>
      <c r="B1329" s="152"/>
      <c r="C1329" s="266"/>
      <c r="D1329" s="267"/>
      <c r="E1329" s="267"/>
      <c r="F1329" s="161"/>
      <c r="G1329" s="161"/>
      <c r="H1329" s="161"/>
      <c r="I1329" s="161"/>
      <c r="J1329" s="152"/>
    </row>
    <row r="1330" spans="1:10" x14ac:dyDescent="0.25">
      <c r="A1330" s="152"/>
      <c r="B1330" s="152"/>
      <c r="C1330" s="266"/>
      <c r="D1330" s="267"/>
      <c r="E1330" s="267"/>
      <c r="F1330" s="161"/>
      <c r="G1330" s="161"/>
      <c r="H1330" s="161"/>
      <c r="I1330" s="161"/>
      <c r="J1330" s="152"/>
    </row>
    <row r="1331" spans="1:10" x14ac:dyDescent="0.25">
      <c r="A1331" s="152"/>
      <c r="B1331" s="152"/>
      <c r="C1331" s="266"/>
      <c r="D1331" s="267"/>
      <c r="E1331" s="267"/>
      <c r="F1331" s="161"/>
      <c r="G1331" s="161"/>
      <c r="H1331" s="161"/>
      <c r="I1331" s="161"/>
      <c r="J1331" s="152"/>
    </row>
    <row r="1332" spans="1:10" x14ac:dyDescent="0.25">
      <c r="A1332" s="152"/>
      <c r="B1332" s="152"/>
      <c r="C1332" s="266"/>
      <c r="D1332" s="267"/>
      <c r="E1332" s="267"/>
      <c r="F1332" s="161"/>
      <c r="G1332" s="161"/>
      <c r="H1332" s="161"/>
      <c r="I1332" s="161"/>
      <c r="J1332" s="152"/>
    </row>
    <row r="1333" spans="1:10" x14ac:dyDescent="0.25">
      <c r="F1333" s="161"/>
      <c r="G1333" s="161"/>
      <c r="H1333" s="161"/>
      <c r="I1333" s="161"/>
      <c r="J1333" s="152"/>
    </row>
    <row r="1334" spans="1:10" x14ac:dyDescent="0.25">
      <c r="F1334" s="161"/>
      <c r="G1334" s="161"/>
      <c r="H1334" s="161"/>
      <c r="I1334" s="161"/>
      <c r="J1334" s="152"/>
    </row>
    <row r="1335" spans="1:10" x14ac:dyDescent="0.25">
      <c r="E1335" s="268"/>
      <c r="F1335" s="161"/>
      <c r="G1335" s="161"/>
      <c r="H1335" s="161"/>
      <c r="I1335" s="161"/>
      <c r="J1335" s="152"/>
    </row>
    <row r="1336" spans="1:10" x14ac:dyDescent="0.25">
      <c r="E1336" s="268"/>
      <c r="F1336" s="161"/>
      <c r="G1336" s="161"/>
      <c r="H1336" s="161"/>
      <c r="I1336" s="161"/>
      <c r="J1336" s="152"/>
    </row>
    <row r="1337" spans="1:10" x14ac:dyDescent="0.25">
      <c r="E1337" s="268"/>
      <c r="F1337" s="161"/>
      <c r="G1337" s="161"/>
      <c r="H1337" s="161"/>
      <c r="I1337" s="161"/>
      <c r="J1337" s="152"/>
    </row>
    <row r="1338" spans="1:10" x14ac:dyDescent="0.25">
      <c r="E1338" s="268"/>
      <c r="F1338" s="161"/>
      <c r="G1338" s="161"/>
      <c r="H1338" s="161"/>
      <c r="I1338" s="161"/>
      <c r="J1338" s="152"/>
    </row>
    <row r="1339" spans="1:10" x14ac:dyDescent="0.25">
      <c r="E1339" s="268"/>
      <c r="F1339" s="161"/>
      <c r="G1339" s="161"/>
      <c r="H1339" s="161"/>
      <c r="I1339" s="161"/>
      <c r="J1339" s="152"/>
    </row>
    <row r="1340" spans="1:10" x14ac:dyDescent="0.25">
      <c r="F1340" s="161"/>
      <c r="G1340" s="161"/>
      <c r="H1340" s="161"/>
      <c r="I1340" s="161"/>
      <c r="J1340" s="152"/>
    </row>
    <row r="1341" spans="1:10" x14ac:dyDescent="0.25">
      <c r="F1341" s="161"/>
      <c r="G1341" s="161"/>
      <c r="H1341" s="161"/>
      <c r="I1341" s="161"/>
      <c r="J1341" s="152"/>
    </row>
    <row r="1342" spans="1:10" x14ac:dyDescent="0.25">
      <c r="F1342" s="161"/>
      <c r="G1342" s="161"/>
      <c r="H1342" s="161"/>
      <c r="I1342" s="161"/>
      <c r="J1342" s="152"/>
    </row>
    <row r="1343" spans="1:10" x14ac:dyDescent="0.25">
      <c r="F1343" s="161"/>
      <c r="G1343" s="161"/>
      <c r="H1343" s="161"/>
      <c r="I1343" s="161"/>
      <c r="J1343" s="152"/>
    </row>
    <row r="1344" spans="1:10" x14ac:dyDescent="0.25">
      <c r="F1344" s="161"/>
      <c r="G1344" s="161"/>
      <c r="H1344" s="161"/>
      <c r="I1344" s="161"/>
      <c r="J1344" s="152"/>
    </row>
    <row r="1345" spans="5:10" x14ac:dyDescent="0.25">
      <c r="F1345" s="161"/>
      <c r="G1345" s="161"/>
      <c r="H1345" s="161"/>
      <c r="I1345" s="161"/>
      <c r="J1345" s="152"/>
    </row>
    <row r="1346" spans="5:10" x14ac:dyDescent="0.25">
      <c r="F1346" s="161"/>
      <c r="G1346" s="161"/>
      <c r="H1346" s="161"/>
      <c r="I1346" s="161"/>
      <c r="J1346" s="152"/>
    </row>
    <row r="1347" spans="5:10" x14ac:dyDescent="0.25">
      <c r="F1347" s="161"/>
      <c r="G1347" s="161"/>
      <c r="H1347" s="161"/>
      <c r="I1347" s="161"/>
      <c r="J1347" s="152"/>
    </row>
    <row r="1348" spans="5:10" x14ac:dyDescent="0.25">
      <c r="E1348" s="268"/>
      <c r="F1348" s="161"/>
      <c r="G1348" s="161"/>
      <c r="H1348" s="161"/>
      <c r="I1348" s="161"/>
      <c r="J1348" s="152"/>
    </row>
    <row r="1349" spans="5:10" x14ac:dyDescent="0.25">
      <c r="E1349" s="268"/>
      <c r="F1349" s="161"/>
      <c r="G1349" s="161"/>
      <c r="H1349" s="161"/>
      <c r="I1349" s="161"/>
      <c r="J1349" s="152"/>
    </row>
    <row r="1350" spans="5:10" x14ac:dyDescent="0.25">
      <c r="E1350" s="268"/>
      <c r="F1350" s="161"/>
      <c r="G1350" s="161"/>
      <c r="H1350" s="161"/>
      <c r="I1350" s="161"/>
      <c r="J1350" s="152"/>
    </row>
    <row r="1351" spans="5:10" x14ac:dyDescent="0.25">
      <c r="E1351" s="268"/>
      <c r="F1351" s="161"/>
      <c r="G1351" s="161"/>
      <c r="H1351" s="161"/>
      <c r="I1351" s="161"/>
      <c r="J1351" s="152"/>
    </row>
    <row r="1352" spans="5:10" x14ac:dyDescent="0.25">
      <c r="E1352" s="268"/>
      <c r="F1352" s="161"/>
      <c r="G1352" s="161"/>
      <c r="H1352" s="161"/>
      <c r="I1352" s="161"/>
      <c r="J1352" s="152"/>
    </row>
    <row r="1353" spans="5:10" x14ac:dyDescent="0.25">
      <c r="E1353" s="268"/>
      <c r="F1353" s="161"/>
      <c r="G1353" s="161"/>
      <c r="H1353" s="161"/>
      <c r="I1353" s="161"/>
      <c r="J1353" s="152"/>
    </row>
    <row r="1354" spans="5:10" x14ac:dyDescent="0.25">
      <c r="E1354" s="268"/>
      <c r="F1354" s="161"/>
      <c r="G1354" s="161"/>
      <c r="H1354" s="161"/>
      <c r="I1354" s="161"/>
      <c r="J1354" s="152"/>
    </row>
    <row r="1355" spans="5:10" x14ac:dyDescent="0.25">
      <c r="E1355" s="268"/>
      <c r="F1355" s="161"/>
      <c r="G1355" s="161"/>
      <c r="H1355" s="161"/>
      <c r="I1355" s="161"/>
      <c r="J1355" s="152"/>
    </row>
    <row r="1356" spans="5:10" x14ac:dyDescent="0.25">
      <c r="F1356" s="161"/>
      <c r="G1356" s="161"/>
      <c r="H1356" s="161"/>
      <c r="I1356" s="161"/>
      <c r="J1356" s="152"/>
    </row>
    <row r="1357" spans="5:10" x14ac:dyDescent="0.25">
      <c r="F1357" s="161"/>
      <c r="G1357" s="161"/>
      <c r="H1357" s="161"/>
      <c r="I1357" s="161"/>
      <c r="J1357" s="152"/>
    </row>
    <row r="1358" spans="5:10" x14ac:dyDescent="0.25">
      <c r="F1358" s="161"/>
      <c r="G1358" s="161"/>
      <c r="H1358" s="161"/>
      <c r="I1358" s="161"/>
      <c r="J1358" s="152"/>
    </row>
    <row r="1359" spans="5:10" x14ac:dyDescent="0.25">
      <c r="F1359" s="161"/>
      <c r="G1359" s="161"/>
      <c r="H1359" s="161"/>
      <c r="I1359" s="161"/>
      <c r="J1359" s="152"/>
    </row>
    <row r="1360" spans="5:10" x14ac:dyDescent="0.25">
      <c r="F1360" s="161"/>
      <c r="G1360" s="161"/>
      <c r="H1360" s="161"/>
      <c r="I1360" s="161"/>
      <c r="J1360" s="152"/>
    </row>
    <row r="1361" spans="5:10" x14ac:dyDescent="0.25">
      <c r="F1361" s="161"/>
      <c r="G1361" s="161"/>
      <c r="H1361" s="161"/>
      <c r="I1361" s="161"/>
      <c r="J1361" s="152"/>
    </row>
    <row r="1362" spans="5:10" x14ac:dyDescent="0.25">
      <c r="F1362" s="161"/>
      <c r="G1362" s="161"/>
      <c r="H1362" s="161"/>
      <c r="I1362" s="161"/>
      <c r="J1362" s="152"/>
    </row>
    <row r="1363" spans="5:10" x14ac:dyDescent="0.25">
      <c r="E1363" s="268"/>
      <c r="F1363" s="161"/>
      <c r="G1363" s="161"/>
      <c r="H1363" s="161"/>
      <c r="I1363" s="161"/>
      <c r="J1363" s="152"/>
    </row>
    <row r="1364" spans="5:10" x14ac:dyDescent="0.25">
      <c r="E1364" s="268"/>
      <c r="F1364" s="161"/>
      <c r="G1364" s="161"/>
      <c r="H1364" s="161"/>
      <c r="I1364" s="161"/>
      <c r="J1364" s="152"/>
    </row>
    <row r="1365" spans="5:10" x14ac:dyDescent="0.25">
      <c r="F1365" s="161"/>
      <c r="G1365" s="161"/>
      <c r="H1365" s="161"/>
      <c r="I1365" s="161"/>
      <c r="J1365" s="152"/>
    </row>
    <row r="1366" spans="5:10" x14ac:dyDescent="0.25">
      <c r="F1366" s="161"/>
      <c r="G1366" s="161"/>
      <c r="H1366" s="161"/>
      <c r="I1366" s="161"/>
      <c r="J1366" s="152"/>
    </row>
    <row r="1367" spans="5:10" x14ac:dyDescent="0.25">
      <c r="F1367" s="161"/>
      <c r="G1367" s="161"/>
      <c r="H1367" s="161"/>
      <c r="I1367" s="161"/>
      <c r="J1367" s="152"/>
    </row>
    <row r="1368" spans="5:10" x14ac:dyDescent="0.25">
      <c r="F1368" s="161"/>
      <c r="G1368" s="161"/>
      <c r="H1368" s="161"/>
      <c r="I1368" s="161"/>
      <c r="J1368" s="152"/>
    </row>
    <row r="1369" spans="5:10" x14ac:dyDescent="0.25">
      <c r="F1369" s="161"/>
      <c r="G1369" s="161"/>
      <c r="H1369" s="161"/>
      <c r="I1369" s="161"/>
      <c r="J1369" s="152"/>
    </row>
    <row r="1370" spans="5:10" x14ac:dyDescent="0.25">
      <c r="E1370" s="268"/>
      <c r="F1370" s="161"/>
      <c r="G1370" s="161"/>
      <c r="H1370" s="161"/>
      <c r="I1370" s="161"/>
      <c r="J1370" s="152"/>
    </row>
    <row r="1371" spans="5:10" x14ac:dyDescent="0.25">
      <c r="E1371" s="268"/>
      <c r="F1371" s="161"/>
      <c r="G1371" s="161"/>
      <c r="H1371" s="161"/>
      <c r="I1371" s="161"/>
    </row>
    <row r="1372" spans="5:10" x14ac:dyDescent="0.25">
      <c r="F1372" s="161"/>
      <c r="G1372" s="161"/>
      <c r="H1372" s="161"/>
      <c r="I1372" s="161"/>
    </row>
    <row r="1373" spans="5:10" x14ac:dyDescent="0.25">
      <c r="E1373" s="268"/>
      <c r="F1373" s="161"/>
      <c r="G1373" s="161"/>
      <c r="H1373" s="161"/>
      <c r="I1373" s="161"/>
    </row>
    <row r="1374" spans="5:10" x14ac:dyDescent="0.25">
      <c r="E1374" s="268"/>
      <c r="F1374" s="161"/>
      <c r="G1374" s="161"/>
      <c r="H1374" s="161"/>
      <c r="I1374" s="161"/>
    </row>
    <row r="1385" spans="5:9" x14ac:dyDescent="0.25">
      <c r="E1385" s="268"/>
      <c r="F1385" s="161"/>
      <c r="G1385" s="161"/>
      <c r="H1385" s="161"/>
      <c r="I1385" s="161"/>
    </row>
    <row r="1386" spans="5:9" x14ac:dyDescent="0.25">
      <c r="E1386" s="268"/>
      <c r="F1386" s="161"/>
      <c r="G1386" s="161"/>
      <c r="H1386" s="161"/>
      <c r="I1386" s="161"/>
    </row>
    <row r="1387" spans="5:9" x14ac:dyDescent="0.25">
      <c r="E1387" s="268"/>
      <c r="F1387" s="161"/>
      <c r="G1387" s="161"/>
      <c r="H1387" s="161"/>
      <c r="I1387" s="161"/>
    </row>
    <row r="1388" spans="5:9" x14ac:dyDescent="0.25">
      <c r="F1388" s="161"/>
      <c r="G1388" s="161"/>
      <c r="H1388" s="161"/>
      <c r="I1388" s="161"/>
    </row>
    <row r="1389" spans="5:9" x14ac:dyDescent="0.25">
      <c r="F1389" s="161"/>
      <c r="G1389" s="161"/>
      <c r="H1389" s="161"/>
      <c r="I1389" s="161"/>
    </row>
    <row r="1390" spans="5:9" x14ac:dyDescent="0.25">
      <c r="F1390" s="161"/>
      <c r="G1390" s="161"/>
      <c r="H1390" s="161"/>
      <c r="I1390" s="161"/>
    </row>
    <row r="1391" spans="5:9" x14ac:dyDescent="0.25">
      <c r="F1391" s="161"/>
      <c r="G1391" s="161"/>
      <c r="H1391" s="161"/>
      <c r="I1391" s="161"/>
    </row>
    <row r="1392" spans="5:9" x14ac:dyDescent="0.25">
      <c r="F1392" s="161"/>
      <c r="G1392" s="161"/>
      <c r="H1392" s="161"/>
      <c r="I1392" s="161"/>
    </row>
    <row r="1393" spans="5:9" x14ac:dyDescent="0.25">
      <c r="F1393" s="161"/>
      <c r="G1393" s="161"/>
      <c r="H1393" s="161"/>
      <c r="I1393" s="161"/>
    </row>
    <row r="1394" spans="5:9" x14ac:dyDescent="0.25">
      <c r="F1394" s="161"/>
      <c r="G1394" s="161"/>
      <c r="H1394" s="161"/>
      <c r="I1394" s="161"/>
    </row>
    <row r="1395" spans="5:9" x14ac:dyDescent="0.25">
      <c r="F1395" s="161"/>
      <c r="G1395" s="161"/>
      <c r="H1395" s="161"/>
      <c r="I1395" s="161"/>
    </row>
    <row r="1396" spans="5:9" x14ac:dyDescent="0.25">
      <c r="F1396" s="161"/>
      <c r="G1396" s="161"/>
      <c r="H1396" s="161"/>
      <c r="I1396" s="161"/>
    </row>
    <row r="1397" spans="5:9" x14ac:dyDescent="0.25">
      <c r="E1397" s="268"/>
      <c r="F1397" s="161"/>
      <c r="G1397" s="161"/>
      <c r="H1397" s="161"/>
      <c r="I1397" s="161"/>
    </row>
    <row r="1398" spans="5:9" x14ac:dyDescent="0.25">
      <c r="E1398" s="268"/>
      <c r="F1398" s="161"/>
      <c r="G1398" s="161"/>
      <c r="H1398" s="161"/>
      <c r="I1398" s="161"/>
    </row>
    <row r="1399" spans="5:9" x14ac:dyDescent="0.25">
      <c r="E1399" s="268"/>
      <c r="F1399" s="161"/>
      <c r="G1399" s="161"/>
      <c r="H1399" s="161"/>
      <c r="I1399" s="161"/>
    </row>
    <row r="1400" spans="5:9" x14ac:dyDescent="0.25">
      <c r="E1400" s="268"/>
      <c r="F1400" s="161"/>
      <c r="G1400" s="161"/>
      <c r="H1400" s="161"/>
      <c r="I1400" s="161"/>
    </row>
    <row r="1401" spans="5:9" x14ac:dyDescent="0.25">
      <c r="E1401" s="268"/>
      <c r="F1401" s="161"/>
      <c r="G1401" s="161"/>
      <c r="H1401" s="161"/>
      <c r="I1401" s="161"/>
    </row>
    <row r="1402" spans="5:9" x14ac:dyDescent="0.25">
      <c r="E1402" s="268"/>
      <c r="F1402" s="161"/>
      <c r="G1402" s="161"/>
      <c r="H1402" s="161"/>
      <c r="I1402" s="161"/>
    </row>
    <row r="1403" spans="5:9" x14ac:dyDescent="0.25">
      <c r="E1403" s="268"/>
      <c r="F1403" s="161"/>
      <c r="G1403" s="161"/>
      <c r="H1403" s="161"/>
      <c r="I1403" s="161"/>
    </row>
    <row r="1404" spans="5:9" x14ac:dyDescent="0.25">
      <c r="F1404" s="161"/>
      <c r="G1404" s="161"/>
      <c r="H1404" s="161"/>
      <c r="I1404" s="161"/>
    </row>
    <row r="1405" spans="5:9" x14ac:dyDescent="0.25">
      <c r="F1405" s="161"/>
      <c r="G1405" s="161"/>
      <c r="H1405" s="161"/>
      <c r="I1405" s="161"/>
    </row>
    <row r="1406" spans="5:9" x14ac:dyDescent="0.25">
      <c r="F1406" s="161"/>
      <c r="G1406" s="161"/>
      <c r="H1406" s="161"/>
      <c r="I1406" s="161"/>
    </row>
    <row r="1407" spans="5:9" x14ac:dyDescent="0.25">
      <c r="F1407" s="161"/>
      <c r="G1407" s="161"/>
      <c r="H1407" s="161"/>
      <c r="I1407" s="161"/>
    </row>
    <row r="1408" spans="5:9" x14ac:dyDescent="0.25">
      <c r="F1408" s="161"/>
      <c r="G1408" s="161"/>
      <c r="H1408" s="161"/>
      <c r="I1408" s="161"/>
    </row>
    <row r="1409" spans="5:11" x14ac:dyDescent="0.25">
      <c r="F1409" s="161"/>
      <c r="G1409" s="161"/>
      <c r="H1409" s="161"/>
      <c r="I1409" s="161"/>
    </row>
    <row r="1410" spans="5:11" x14ac:dyDescent="0.25">
      <c r="F1410" s="161"/>
      <c r="G1410" s="161"/>
      <c r="H1410" s="161"/>
      <c r="I1410" s="161"/>
    </row>
    <row r="1411" spans="5:11" x14ac:dyDescent="0.25">
      <c r="E1411" s="268"/>
      <c r="F1411" s="161"/>
      <c r="G1411" s="161"/>
      <c r="H1411" s="161"/>
      <c r="I1411" s="161"/>
    </row>
    <row r="1412" spans="5:11" x14ac:dyDescent="0.25">
      <c r="E1412" s="268"/>
      <c r="F1412" s="161"/>
      <c r="G1412" s="161"/>
      <c r="H1412" s="161"/>
      <c r="I1412" s="161"/>
    </row>
    <row r="1413" spans="5:11" x14ac:dyDescent="0.25">
      <c r="F1413" s="161"/>
      <c r="G1413" s="161"/>
      <c r="H1413" s="161"/>
      <c r="I1413" s="161"/>
    </row>
    <row r="1414" spans="5:11" x14ac:dyDescent="0.25">
      <c r="F1414" s="161"/>
      <c r="G1414" s="161"/>
      <c r="H1414" s="161"/>
      <c r="I1414" s="161"/>
      <c r="K1414" s="420"/>
    </row>
    <row r="1415" spans="5:11" x14ac:dyDescent="0.25">
      <c r="F1415" s="161"/>
      <c r="G1415" s="161"/>
      <c r="H1415" s="161"/>
      <c r="I1415" s="161"/>
      <c r="K1415" s="420"/>
    </row>
    <row r="1416" spans="5:11" x14ac:dyDescent="0.25">
      <c r="E1416" s="268"/>
      <c r="F1416" s="161"/>
      <c r="G1416" s="161"/>
      <c r="H1416" s="161"/>
      <c r="I1416" s="161"/>
      <c r="K1416" s="420"/>
    </row>
    <row r="1417" spans="5:11" x14ac:dyDescent="0.25">
      <c r="E1417" s="268"/>
      <c r="F1417" s="161"/>
      <c r="G1417" s="161"/>
      <c r="H1417" s="161"/>
      <c r="I1417" s="161"/>
      <c r="K1417" s="420"/>
    </row>
    <row r="1418" spans="5:11" x14ac:dyDescent="0.25">
      <c r="F1418" s="161"/>
      <c r="G1418" s="161"/>
      <c r="H1418" s="161"/>
      <c r="I1418" s="161"/>
      <c r="K1418" s="420"/>
    </row>
    <row r="1419" spans="5:11" x14ac:dyDescent="0.25">
      <c r="F1419" s="161"/>
      <c r="G1419" s="161"/>
      <c r="H1419" s="161"/>
      <c r="I1419" s="161"/>
      <c r="K1419" s="420"/>
    </row>
    <row r="1420" spans="5:11" x14ac:dyDescent="0.25">
      <c r="F1420" s="161"/>
      <c r="G1420" s="161"/>
      <c r="H1420" s="161"/>
      <c r="I1420" s="161"/>
      <c r="K1420" s="420"/>
    </row>
    <row r="1421" spans="5:11" x14ac:dyDescent="0.25">
      <c r="K1421" s="420"/>
    </row>
    <row r="1422" spans="5:11" x14ac:dyDescent="0.25">
      <c r="K1422" s="420"/>
    </row>
    <row r="1423" spans="5:11" x14ac:dyDescent="0.25">
      <c r="K1423" s="420"/>
    </row>
    <row r="1424" spans="5:11" x14ac:dyDescent="0.25">
      <c r="K1424" s="420"/>
    </row>
    <row r="1425" spans="5:11" x14ac:dyDescent="0.25">
      <c r="K1425" s="420"/>
    </row>
    <row r="1426" spans="5:11" x14ac:dyDescent="0.25">
      <c r="K1426" s="420"/>
    </row>
    <row r="1427" spans="5:11" x14ac:dyDescent="0.25">
      <c r="E1427" s="161"/>
      <c r="F1427" s="161"/>
      <c r="G1427" s="161"/>
      <c r="H1427" s="161"/>
      <c r="I1427" s="161"/>
      <c r="K1427" s="420"/>
    </row>
    <row r="1428" spans="5:11" x14ac:dyDescent="0.25">
      <c r="E1428" s="161"/>
      <c r="F1428" s="161"/>
      <c r="G1428" s="161"/>
      <c r="H1428" s="161"/>
      <c r="I1428" s="161"/>
      <c r="K1428" s="420"/>
    </row>
    <row r="1429" spans="5:11" x14ac:dyDescent="0.25">
      <c r="E1429" s="161"/>
      <c r="F1429" s="161"/>
      <c r="G1429" s="161"/>
      <c r="H1429" s="161"/>
      <c r="I1429" s="161"/>
      <c r="K1429" s="420"/>
    </row>
    <row r="1430" spans="5:11" x14ac:dyDescent="0.25">
      <c r="E1430" s="161"/>
      <c r="F1430" s="161"/>
      <c r="G1430" s="161"/>
      <c r="H1430" s="161"/>
      <c r="I1430" s="161"/>
      <c r="K1430" s="420"/>
    </row>
    <row r="1431" spans="5:11" x14ac:dyDescent="0.25">
      <c r="K1431" s="420"/>
    </row>
    <row r="1432" spans="5:11" x14ac:dyDescent="0.25">
      <c r="K1432" s="420"/>
    </row>
    <row r="1433" spans="5:11" x14ac:dyDescent="0.25">
      <c r="K1433" s="420"/>
    </row>
    <row r="1434" spans="5:11" x14ac:dyDescent="0.25">
      <c r="E1434" s="268"/>
      <c r="F1434" s="161"/>
      <c r="G1434" s="161"/>
      <c r="H1434" s="161"/>
      <c r="I1434" s="161"/>
      <c r="K1434" s="420"/>
    </row>
    <row r="1435" spans="5:11" x14ac:dyDescent="0.25">
      <c r="E1435" s="268"/>
      <c r="F1435" s="161"/>
      <c r="G1435" s="161"/>
      <c r="H1435" s="161"/>
      <c r="I1435" s="161"/>
      <c r="K1435" s="420"/>
    </row>
    <row r="1436" spans="5:11" x14ac:dyDescent="0.25">
      <c r="E1436" s="268"/>
      <c r="F1436" s="161"/>
      <c r="G1436" s="161"/>
      <c r="H1436" s="161"/>
      <c r="I1436" s="161"/>
      <c r="K1436" s="420"/>
    </row>
    <row r="1437" spans="5:11" x14ac:dyDescent="0.25">
      <c r="E1437" s="268"/>
      <c r="F1437" s="161"/>
      <c r="G1437" s="161"/>
      <c r="H1437" s="161"/>
      <c r="I1437" s="161"/>
      <c r="K1437" s="420"/>
    </row>
    <row r="1438" spans="5:11" x14ac:dyDescent="0.25">
      <c r="E1438" s="268"/>
      <c r="F1438" s="161"/>
      <c r="G1438" s="161"/>
      <c r="H1438" s="161"/>
      <c r="I1438" s="161"/>
      <c r="K1438" s="420"/>
    </row>
    <row r="1439" spans="5:11" x14ac:dyDescent="0.25">
      <c r="E1439" s="268"/>
      <c r="F1439" s="161"/>
      <c r="G1439" s="161"/>
      <c r="H1439" s="161"/>
      <c r="I1439" s="161"/>
      <c r="K1439" s="420"/>
    </row>
    <row r="1440" spans="5:11" x14ac:dyDescent="0.25">
      <c r="F1440" s="161"/>
      <c r="G1440" s="161"/>
      <c r="H1440" s="161"/>
      <c r="I1440" s="161"/>
      <c r="K1440" s="420"/>
    </row>
    <row r="1441" spans="5:11" x14ac:dyDescent="0.25">
      <c r="F1441" s="161"/>
      <c r="G1441" s="161"/>
      <c r="H1441" s="161"/>
      <c r="I1441" s="161"/>
      <c r="K1441" s="420"/>
    </row>
    <row r="1442" spans="5:11" x14ac:dyDescent="0.25">
      <c r="F1442" s="161"/>
      <c r="G1442" s="161"/>
      <c r="H1442" s="161"/>
      <c r="I1442" s="161"/>
      <c r="K1442" s="420"/>
    </row>
    <row r="1443" spans="5:11" x14ac:dyDescent="0.25">
      <c r="F1443" s="161"/>
      <c r="G1443" s="161"/>
      <c r="H1443" s="161"/>
      <c r="I1443" s="161"/>
      <c r="K1443" s="420"/>
    </row>
    <row r="1444" spans="5:11" x14ac:dyDescent="0.25">
      <c r="F1444" s="161"/>
      <c r="G1444" s="161"/>
      <c r="H1444" s="161"/>
      <c r="I1444" s="161"/>
      <c r="K1444" s="420"/>
    </row>
    <row r="1445" spans="5:11" x14ac:dyDescent="0.25">
      <c r="F1445" s="161"/>
      <c r="G1445" s="161"/>
      <c r="H1445" s="161"/>
      <c r="I1445" s="161"/>
      <c r="K1445" s="420"/>
    </row>
    <row r="1446" spans="5:11" x14ac:dyDescent="0.25">
      <c r="E1446" s="268"/>
      <c r="F1446" s="161"/>
      <c r="G1446" s="161"/>
      <c r="H1446" s="161"/>
      <c r="I1446" s="161"/>
      <c r="K1446" s="420"/>
    </row>
    <row r="1447" spans="5:11" x14ac:dyDescent="0.25">
      <c r="E1447" s="268"/>
      <c r="F1447" s="161"/>
      <c r="G1447" s="161"/>
      <c r="H1447" s="161"/>
      <c r="I1447" s="161"/>
      <c r="K1447" s="420"/>
    </row>
    <row r="1448" spans="5:11" x14ac:dyDescent="0.25">
      <c r="E1448" s="268"/>
      <c r="F1448" s="161"/>
      <c r="G1448" s="161"/>
      <c r="H1448" s="161"/>
      <c r="I1448" s="161"/>
      <c r="K1448" s="420"/>
    </row>
    <row r="1449" spans="5:11" x14ac:dyDescent="0.25">
      <c r="E1449" s="268"/>
      <c r="F1449" s="161"/>
      <c r="G1449" s="161"/>
      <c r="H1449" s="161"/>
      <c r="I1449" s="161"/>
      <c r="K1449" s="420"/>
    </row>
    <row r="1450" spans="5:11" x14ac:dyDescent="0.25">
      <c r="E1450" s="268"/>
      <c r="F1450" s="161"/>
      <c r="G1450" s="161"/>
      <c r="H1450" s="161"/>
      <c r="I1450" s="161"/>
    </row>
    <row r="1451" spans="5:11" x14ac:dyDescent="0.25">
      <c r="E1451" s="268"/>
      <c r="F1451" s="161"/>
      <c r="G1451" s="161"/>
      <c r="H1451" s="161"/>
      <c r="I1451" s="161"/>
    </row>
    <row r="1452" spans="5:11" x14ac:dyDescent="0.25">
      <c r="E1452" s="268"/>
      <c r="F1452" s="161"/>
      <c r="G1452" s="161"/>
      <c r="H1452" s="161"/>
      <c r="I1452" s="161"/>
    </row>
    <row r="1453" spans="5:11" x14ac:dyDescent="0.25">
      <c r="E1453" s="268"/>
      <c r="F1453" s="161"/>
      <c r="G1453" s="161"/>
      <c r="H1453" s="161"/>
      <c r="I1453" s="161"/>
    </row>
    <row r="1454" spans="5:11" x14ac:dyDescent="0.25">
      <c r="F1454" s="161"/>
      <c r="G1454" s="161"/>
      <c r="H1454" s="161"/>
      <c r="I1454" s="161"/>
    </row>
    <row r="1455" spans="5:11" x14ac:dyDescent="0.25">
      <c r="F1455" s="161"/>
      <c r="G1455" s="161"/>
      <c r="H1455" s="161"/>
      <c r="I1455" s="161"/>
    </row>
    <row r="1456" spans="5:11" x14ac:dyDescent="0.25">
      <c r="F1456" s="161"/>
      <c r="G1456" s="161"/>
      <c r="H1456" s="161"/>
      <c r="I1456" s="161"/>
    </row>
    <row r="1457" spans="5:11" x14ac:dyDescent="0.25">
      <c r="F1457" s="161"/>
      <c r="G1457" s="161"/>
      <c r="H1457" s="161"/>
      <c r="I1457" s="161"/>
    </row>
    <row r="1458" spans="5:11" x14ac:dyDescent="0.25">
      <c r="F1458" s="161"/>
      <c r="G1458" s="161"/>
      <c r="H1458" s="161"/>
      <c r="I1458" s="161"/>
    </row>
    <row r="1459" spans="5:11" x14ac:dyDescent="0.25">
      <c r="F1459" s="161"/>
      <c r="G1459" s="161"/>
      <c r="H1459" s="161"/>
      <c r="I1459" s="161"/>
    </row>
    <row r="1460" spans="5:11" x14ac:dyDescent="0.25">
      <c r="E1460" s="268"/>
      <c r="F1460" s="161"/>
      <c r="G1460" s="161"/>
      <c r="H1460" s="161"/>
      <c r="I1460" s="161"/>
    </row>
    <row r="1461" spans="5:11" x14ac:dyDescent="0.25">
      <c r="E1461" s="268"/>
      <c r="F1461" s="161"/>
      <c r="G1461" s="161"/>
      <c r="H1461" s="161"/>
      <c r="I1461" s="161"/>
    </row>
    <row r="1462" spans="5:11" x14ac:dyDescent="0.25">
      <c r="F1462" s="161"/>
      <c r="G1462" s="161"/>
      <c r="H1462" s="161"/>
      <c r="I1462" s="161"/>
    </row>
    <row r="1463" spans="5:11" x14ac:dyDescent="0.25">
      <c r="F1463" s="161"/>
      <c r="G1463" s="161"/>
      <c r="H1463" s="161"/>
      <c r="I1463" s="161"/>
      <c r="K1463" s="420"/>
    </row>
    <row r="1464" spans="5:11" x14ac:dyDescent="0.25">
      <c r="F1464" s="161"/>
      <c r="G1464" s="161"/>
      <c r="H1464" s="161"/>
      <c r="I1464" s="161"/>
      <c r="K1464" s="420"/>
    </row>
    <row r="1465" spans="5:11" x14ac:dyDescent="0.25">
      <c r="F1465" s="161"/>
      <c r="G1465" s="161"/>
      <c r="H1465" s="161"/>
      <c r="I1465" s="161"/>
      <c r="K1465" s="420"/>
    </row>
    <row r="1466" spans="5:11" x14ac:dyDescent="0.25">
      <c r="F1466" s="161"/>
      <c r="G1466" s="161"/>
      <c r="H1466" s="161"/>
      <c r="I1466" s="161"/>
      <c r="K1466" s="420"/>
    </row>
    <row r="1467" spans="5:11" x14ac:dyDescent="0.25">
      <c r="F1467" s="161"/>
      <c r="G1467" s="161"/>
      <c r="H1467" s="161"/>
      <c r="I1467" s="161"/>
      <c r="K1467" s="420"/>
    </row>
    <row r="1468" spans="5:11" x14ac:dyDescent="0.25">
      <c r="F1468" s="161"/>
      <c r="G1468" s="161"/>
      <c r="H1468" s="161"/>
      <c r="I1468" s="161"/>
      <c r="K1468" s="420"/>
    </row>
    <row r="1469" spans="5:11" x14ac:dyDescent="0.25">
      <c r="F1469" s="161"/>
      <c r="G1469" s="161"/>
      <c r="H1469" s="161"/>
      <c r="I1469" s="161"/>
      <c r="K1469" s="420"/>
    </row>
    <row r="1470" spans="5:11" x14ac:dyDescent="0.25">
      <c r="K1470" s="420"/>
    </row>
    <row r="1471" spans="5:11" x14ac:dyDescent="0.25">
      <c r="K1471" s="420"/>
    </row>
    <row r="1472" spans="5:11" x14ac:dyDescent="0.25">
      <c r="K1472" s="420"/>
    </row>
    <row r="1473" spans="5:11" x14ac:dyDescent="0.25">
      <c r="K1473" s="420"/>
    </row>
    <row r="1474" spans="5:11" x14ac:dyDescent="0.25">
      <c r="E1474" s="161"/>
      <c r="F1474" s="161"/>
      <c r="G1474" s="161"/>
      <c r="H1474" s="161"/>
      <c r="I1474" s="161"/>
      <c r="K1474" s="420"/>
    </row>
    <row r="1475" spans="5:11" x14ac:dyDescent="0.25">
      <c r="K1475" s="420"/>
    </row>
    <row r="1476" spans="5:11" x14ac:dyDescent="0.25">
      <c r="K1476" s="420"/>
    </row>
    <row r="1477" spans="5:11" x14ac:dyDescent="0.25">
      <c r="K1477" s="420"/>
    </row>
    <row r="1478" spans="5:11" x14ac:dyDescent="0.25">
      <c r="K1478" s="420"/>
    </row>
    <row r="1479" spans="5:11" x14ac:dyDescent="0.25">
      <c r="K1479" s="420"/>
    </row>
    <row r="1480" spans="5:11" x14ac:dyDescent="0.25">
      <c r="K1480" s="420"/>
    </row>
    <row r="1481" spans="5:11" x14ac:dyDescent="0.25">
      <c r="K1481" s="420"/>
    </row>
    <row r="1482" spans="5:11" x14ac:dyDescent="0.25">
      <c r="E1482" s="268"/>
      <c r="F1482" s="161"/>
      <c r="G1482" s="161"/>
      <c r="H1482" s="161"/>
      <c r="I1482" s="161"/>
      <c r="K1482" s="420"/>
    </row>
    <row r="1483" spans="5:11" x14ac:dyDescent="0.25">
      <c r="E1483" s="268"/>
      <c r="F1483" s="161"/>
      <c r="G1483" s="161"/>
      <c r="H1483" s="161"/>
      <c r="I1483" s="161"/>
      <c r="J1483" s="152"/>
      <c r="K1483" s="420"/>
    </row>
    <row r="1484" spans="5:11" x14ac:dyDescent="0.25">
      <c r="E1484" s="268"/>
      <c r="F1484" s="161"/>
      <c r="G1484" s="161"/>
      <c r="H1484" s="161"/>
      <c r="I1484" s="161"/>
      <c r="J1484" s="152"/>
      <c r="K1484" s="420"/>
    </row>
    <row r="1485" spans="5:11" x14ac:dyDescent="0.25">
      <c r="E1485" s="268"/>
      <c r="F1485" s="161"/>
      <c r="G1485" s="161"/>
      <c r="H1485" s="161"/>
      <c r="I1485" s="161"/>
      <c r="J1485" s="152"/>
      <c r="K1485" s="420"/>
    </row>
    <row r="1486" spans="5:11" x14ac:dyDescent="0.25">
      <c r="E1486" s="268"/>
      <c r="F1486" s="161"/>
      <c r="G1486" s="161"/>
      <c r="H1486" s="161"/>
      <c r="I1486" s="161"/>
      <c r="J1486" s="152"/>
      <c r="K1486" s="420"/>
    </row>
    <row r="1487" spans="5:11" x14ac:dyDescent="0.25">
      <c r="E1487" s="268"/>
      <c r="F1487" s="161"/>
      <c r="G1487" s="161"/>
      <c r="H1487" s="161"/>
      <c r="I1487" s="161"/>
      <c r="J1487" s="152"/>
      <c r="K1487" s="420"/>
    </row>
    <row r="1488" spans="5:11" x14ac:dyDescent="0.25">
      <c r="E1488" s="268"/>
      <c r="F1488" s="161"/>
      <c r="G1488" s="161"/>
      <c r="H1488" s="161"/>
      <c r="I1488" s="161"/>
      <c r="J1488" s="152"/>
      <c r="K1488" s="420"/>
    </row>
    <row r="1489" spans="5:11" x14ac:dyDescent="0.25">
      <c r="F1489" s="161"/>
      <c r="G1489" s="161"/>
      <c r="H1489" s="161"/>
      <c r="I1489" s="161"/>
      <c r="J1489" s="152"/>
      <c r="K1489" s="420"/>
    </row>
    <row r="1490" spans="5:11" x14ac:dyDescent="0.25">
      <c r="F1490" s="161"/>
      <c r="G1490" s="161"/>
      <c r="H1490" s="161"/>
      <c r="I1490" s="161"/>
      <c r="J1490" s="152"/>
      <c r="K1490" s="420"/>
    </row>
    <row r="1491" spans="5:11" x14ac:dyDescent="0.25">
      <c r="F1491" s="161"/>
      <c r="G1491" s="161"/>
      <c r="H1491" s="161"/>
      <c r="I1491" s="161"/>
      <c r="J1491" s="152"/>
      <c r="K1491" s="420"/>
    </row>
    <row r="1492" spans="5:11" x14ac:dyDescent="0.25">
      <c r="F1492" s="161"/>
      <c r="G1492" s="161"/>
      <c r="H1492" s="161"/>
      <c r="I1492" s="161"/>
      <c r="J1492" s="152"/>
      <c r="K1492" s="420"/>
    </row>
    <row r="1493" spans="5:11" x14ac:dyDescent="0.25">
      <c r="F1493" s="161"/>
      <c r="G1493" s="161"/>
      <c r="H1493" s="161"/>
      <c r="I1493" s="161"/>
      <c r="J1493" s="152"/>
      <c r="K1493" s="420"/>
    </row>
    <row r="1494" spans="5:11" x14ac:dyDescent="0.25">
      <c r="F1494" s="161"/>
      <c r="G1494" s="161"/>
      <c r="H1494" s="161"/>
      <c r="I1494" s="161"/>
      <c r="J1494" s="152"/>
      <c r="K1494" s="420"/>
    </row>
    <row r="1495" spans="5:11" x14ac:dyDescent="0.25">
      <c r="F1495" s="161"/>
      <c r="G1495" s="161"/>
      <c r="H1495" s="161"/>
      <c r="I1495" s="161"/>
      <c r="J1495" s="152"/>
      <c r="K1495" s="420"/>
    </row>
    <row r="1496" spans="5:11" x14ac:dyDescent="0.25">
      <c r="F1496" s="161"/>
      <c r="G1496" s="161"/>
      <c r="H1496" s="161"/>
      <c r="I1496" s="161"/>
      <c r="J1496" s="152"/>
      <c r="K1496" s="420"/>
    </row>
    <row r="1497" spans="5:11" x14ac:dyDescent="0.25">
      <c r="E1497" s="268"/>
      <c r="F1497" s="161"/>
      <c r="G1497" s="161"/>
      <c r="H1497" s="161"/>
      <c r="I1497" s="161"/>
      <c r="J1497" s="152"/>
      <c r="K1497" s="420"/>
    </row>
    <row r="1498" spans="5:11" x14ac:dyDescent="0.25">
      <c r="E1498" s="268"/>
      <c r="F1498" s="161"/>
      <c r="G1498" s="161"/>
      <c r="H1498" s="161"/>
      <c r="I1498" s="161"/>
      <c r="J1498" s="152"/>
      <c r="K1498" s="420"/>
    </row>
    <row r="1499" spans="5:11" x14ac:dyDescent="0.25">
      <c r="E1499" s="268"/>
      <c r="F1499" s="161"/>
      <c r="G1499" s="161"/>
      <c r="H1499" s="161"/>
      <c r="I1499" s="161"/>
      <c r="J1499" s="152"/>
    </row>
    <row r="1500" spans="5:11" x14ac:dyDescent="0.25">
      <c r="E1500" s="268"/>
      <c r="F1500" s="161"/>
      <c r="G1500" s="161"/>
      <c r="H1500" s="161"/>
      <c r="I1500" s="161"/>
      <c r="J1500" s="152"/>
    </row>
    <row r="1501" spans="5:11" x14ac:dyDescent="0.25">
      <c r="E1501" s="268"/>
      <c r="F1501" s="161"/>
      <c r="G1501" s="161"/>
      <c r="H1501" s="161"/>
      <c r="I1501" s="161"/>
      <c r="J1501" s="152"/>
    </row>
    <row r="1502" spans="5:11" x14ac:dyDescent="0.25">
      <c r="E1502" s="268"/>
      <c r="F1502" s="161"/>
      <c r="G1502" s="161"/>
      <c r="H1502" s="161"/>
      <c r="I1502" s="161"/>
      <c r="J1502" s="152"/>
    </row>
    <row r="1503" spans="5:11" x14ac:dyDescent="0.25">
      <c r="E1503" s="268"/>
      <c r="F1503" s="161"/>
      <c r="G1503" s="161"/>
      <c r="H1503" s="161"/>
      <c r="I1503" s="161"/>
      <c r="J1503" s="152"/>
    </row>
    <row r="1504" spans="5:11" x14ac:dyDescent="0.25">
      <c r="E1504" s="268"/>
      <c r="F1504" s="161"/>
      <c r="G1504" s="161"/>
      <c r="H1504" s="161"/>
      <c r="I1504" s="161"/>
      <c r="J1504" s="152"/>
    </row>
    <row r="1505" spans="5:10" x14ac:dyDescent="0.25">
      <c r="F1505" s="161"/>
      <c r="G1505" s="161"/>
      <c r="H1505" s="161"/>
      <c r="I1505" s="161"/>
      <c r="J1505" s="152"/>
    </row>
    <row r="1506" spans="5:10" x14ac:dyDescent="0.25">
      <c r="F1506" s="161"/>
      <c r="G1506" s="161"/>
      <c r="H1506" s="161"/>
      <c r="I1506" s="161"/>
      <c r="J1506" s="152"/>
    </row>
    <row r="1507" spans="5:10" x14ac:dyDescent="0.25">
      <c r="F1507" s="161"/>
      <c r="G1507" s="161"/>
      <c r="H1507" s="161"/>
      <c r="I1507" s="161"/>
      <c r="J1507" s="152"/>
    </row>
    <row r="1508" spans="5:10" x14ac:dyDescent="0.25">
      <c r="F1508" s="161"/>
      <c r="G1508" s="161"/>
      <c r="H1508" s="161"/>
      <c r="I1508" s="161"/>
      <c r="J1508" s="152"/>
    </row>
    <row r="1509" spans="5:10" x14ac:dyDescent="0.25">
      <c r="F1509" s="161"/>
      <c r="G1509" s="161"/>
      <c r="H1509" s="161"/>
      <c r="I1509" s="161"/>
      <c r="J1509" s="152"/>
    </row>
    <row r="1510" spans="5:10" x14ac:dyDescent="0.25">
      <c r="F1510" s="161"/>
      <c r="G1510" s="161"/>
      <c r="H1510" s="161"/>
      <c r="I1510" s="161"/>
      <c r="J1510" s="152"/>
    </row>
    <row r="1511" spans="5:10" x14ac:dyDescent="0.25">
      <c r="F1511" s="161"/>
      <c r="G1511" s="161"/>
      <c r="H1511" s="161"/>
      <c r="I1511" s="161"/>
      <c r="J1511" s="152"/>
    </row>
    <row r="1512" spans="5:10" x14ac:dyDescent="0.25">
      <c r="E1512" s="268"/>
      <c r="F1512" s="161"/>
      <c r="G1512" s="161"/>
      <c r="H1512" s="161"/>
      <c r="I1512" s="161"/>
      <c r="J1512" s="152"/>
    </row>
    <row r="1513" spans="5:10" x14ac:dyDescent="0.25">
      <c r="E1513" s="268"/>
      <c r="F1513" s="161"/>
      <c r="G1513" s="161"/>
      <c r="H1513" s="161"/>
      <c r="I1513" s="161"/>
      <c r="J1513" s="152"/>
    </row>
    <row r="1514" spans="5:10" x14ac:dyDescent="0.25">
      <c r="F1514" s="161"/>
      <c r="G1514" s="161"/>
      <c r="H1514" s="161"/>
      <c r="I1514" s="161"/>
      <c r="J1514" s="152"/>
    </row>
    <row r="1515" spans="5:10" x14ac:dyDescent="0.25">
      <c r="F1515" s="161"/>
      <c r="G1515" s="161"/>
      <c r="H1515" s="161"/>
      <c r="I1515" s="161"/>
      <c r="J1515" s="152"/>
    </row>
    <row r="1516" spans="5:10" x14ac:dyDescent="0.25">
      <c r="F1516" s="161"/>
      <c r="G1516" s="161"/>
      <c r="H1516" s="161"/>
      <c r="I1516" s="161"/>
      <c r="J1516" s="152"/>
    </row>
    <row r="1517" spans="5:10" x14ac:dyDescent="0.25">
      <c r="F1517" s="161"/>
      <c r="G1517" s="161"/>
      <c r="H1517" s="161"/>
      <c r="I1517" s="161"/>
      <c r="J1517" s="152"/>
    </row>
    <row r="1518" spans="5:10" x14ac:dyDescent="0.25">
      <c r="F1518" s="161"/>
      <c r="G1518" s="161"/>
      <c r="H1518" s="161"/>
      <c r="I1518" s="161"/>
      <c r="J1518" s="152"/>
    </row>
    <row r="1519" spans="5:10" x14ac:dyDescent="0.25">
      <c r="E1519" s="268"/>
      <c r="F1519" s="161"/>
      <c r="G1519" s="161"/>
      <c r="H1519" s="161"/>
      <c r="I1519" s="161"/>
      <c r="J1519" s="152"/>
    </row>
    <row r="1520" spans="5:10" x14ac:dyDescent="0.25">
      <c r="E1520" s="268"/>
      <c r="F1520" s="161"/>
      <c r="G1520" s="161"/>
      <c r="H1520" s="161"/>
      <c r="I1520" s="161"/>
      <c r="J1520" s="152"/>
    </row>
    <row r="1521" spans="5:10" x14ac:dyDescent="0.25">
      <c r="F1521" s="161"/>
      <c r="G1521" s="161"/>
      <c r="H1521" s="161"/>
      <c r="I1521" s="161"/>
      <c r="J1521" s="152"/>
    </row>
    <row r="1522" spans="5:10" x14ac:dyDescent="0.25">
      <c r="J1522" s="152"/>
    </row>
    <row r="1523" spans="5:10" x14ac:dyDescent="0.25">
      <c r="J1523" s="152"/>
    </row>
    <row r="1524" spans="5:10" x14ac:dyDescent="0.25">
      <c r="J1524" s="152"/>
    </row>
    <row r="1525" spans="5:10" x14ac:dyDescent="0.25">
      <c r="J1525" s="152"/>
    </row>
    <row r="1526" spans="5:10" x14ac:dyDescent="0.25">
      <c r="J1526" s="152"/>
    </row>
    <row r="1527" spans="5:10" x14ac:dyDescent="0.25">
      <c r="J1527" s="152"/>
    </row>
    <row r="1528" spans="5:10" x14ac:dyDescent="0.25">
      <c r="J1528" s="152"/>
    </row>
    <row r="1529" spans="5:10" x14ac:dyDescent="0.25">
      <c r="J1529" s="152"/>
    </row>
    <row r="1530" spans="5:10" x14ac:dyDescent="0.25">
      <c r="E1530" s="268"/>
      <c r="F1530" s="161"/>
      <c r="G1530" s="161"/>
      <c r="H1530" s="161"/>
      <c r="I1530" s="161"/>
      <c r="J1530" s="152"/>
    </row>
    <row r="1531" spans="5:10" x14ac:dyDescent="0.25">
      <c r="E1531" s="268"/>
      <c r="F1531" s="161"/>
      <c r="G1531" s="161"/>
      <c r="H1531" s="161"/>
      <c r="I1531" s="161"/>
      <c r="J1531" s="152"/>
    </row>
    <row r="1532" spans="5:10" x14ac:dyDescent="0.25">
      <c r="E1532" s="268"/>
      <c r="F1532" s="161"/>
      <c r="G1532" s="161"/>
      <c r="H1532" s="161"/>
      <c r="I1532" s="161"/>
      <c r="J1532" s="152"/>
    </row>
    <row r="1533" spans="5:10" x14ac:dyDescent="0.25">
      <c r="F1533" s="161"/>
      <c r="G1533" s="161"/>
      <c r="H1533" s="161"/>
      <c r="I1533" s="161"/>
      <c r="J1533" s="152"/>
    </row>
    <row r="1534" spans="5:10" x14ac:dyDescent="0.25">
      <c r="F1534" s="161"/>
      <c r="G1534" s="161"/>
      <c r="H1534" s="161"/>
      <c r="I1534" s="161"/>
      <c r="J1534" s="152"/>
    </row>
    <row r="1535" spans="5:10" x14ac:dyDescent="0.25">
      <c r="E1535" s="268"/>
      <c r="F1535" s="161"/>
      <c r="G1535" s="161"/>
      <c r="H1535" s="161"/>
      <c r="I1535" s="161"/>
      <c r="J1535" s="152"/>
    </row>
    <row r="1536" spans="5:10" x14ac:dyDescent="0.25">
      <c r="F1536" s="161"/>
      <c r="G1536" s="161"/>
      <c r="H1536" s="161"/>
      <c r="I1536" s="161"/>
      <c r="J1536" s="152"/>
    </row>
    <row r="1537" spans="5:10" x14ac:dyDescent="0.25">
      <c r="F1537" s="161"/>
      <c r="G1537" s="161"/>
      <c r="H1537" s="161"/>
      <c r="I1537" s="161"/>
      <c r="J1537" s="152"/>
    </row>
    <row r="1538" spans="5:10" x14ac:dyDescent="0.25">
      <c r="F1538" s="161"/>
      <c r="G1538" s="161"/>
      <c r="H1538" s="161"/>
      <c r="I1538" s="161"/>
      <c r="J1538" s="152"/>
    </row>
    <row r="1539" spans="5:10" x14ac:dyDescent="0.25">
      <c r="F1539" s="161"/>
      <c r="G1539" s="161"/>
      <c r="H1539" s="161"/>
      <c r="I1539" s="161"/>
      <c r="J1539" s="152"/>
    </row>
    <row r="1540" spans="5:10" x14ac:dyDescent="0.25">
      <c r="F1540" s="161"/>
      <c r="G1540" s="161"/>
      <c r="H1540" s="161"/>
      <c r="I1540" s="161"/>
      <c r="J1540" s="152"/>
    </row>
    <row r="1541" spans="5:10" x14ac:dyDescent="0.25">
      <c r="F1541" s="161"/>
      <c r="G1541" s="161"/>
      <c r="H1541" s="161"/>
      <c r="I1541" s="161"/>
      <c r="J1541" s="152"/>
    </row>
    <row r="1542" spans="5:10" x14ac:dyDescent="0.25">
      <c r="E1542" s="268"/>
      <c r="F1542" s="161"/>
      <c r="G1542" s="161"/>
      <c r="H1542" s="161"/>
      <c r="I1542" s="161"/>
      <c r="J1542" s="152"/>
    </row>
    <row r="1543" spans="5:10" x14ac:dyDescent="0.25">
      <c r="E1543" s="268"/>
      <c r="F1543" s="161"/>
      <c r="G1543" s="161"/>
      <c r="H1543" s="161"/>
      <c r="I1543" s="161"/>
      <c r="J1543" s="152"/>
    </row>
    <row r="1544" spans="5:10" x14ac:dyDescent="0.25">
      <c r="E1544" s="268"/>
      <c r="F1544" s="161"/>
      <c r="G1544" s="161"/>
      <c r="H1544" s="161"/>
      <c r="I1544" s="161"/>
      <c r="J1544" s="152"/>
    </row>
    <row r="1545" spans="5:10" x14ac:dyDescent="0.25">
      <c r="E1545" s="268"/>
      <c r="F1545" s="161"/>
      <c r="G1545" s="161"/>
      <c r="H1545" s="161"/>
      <c r="I1545" s="161"/>
      <c r="J1545" s="152"/>
    </row>
    <row r="1546" spans="5:10" x14ac:dyDescent="0.25">
      <c r="E1546" s="268"/>
      <c r="F1546" s="161"/>
      <c r="G1546" s="161"/>
      <c r="H1546" s="161"/>
      <c r="I1546" s="161"/>
      <c r="J1546" s="152"/>
    </row>
    <row r="1549" spans="5:10" x14ac:dyDescent="0.25">
      <c r="E1549" s="268"/>
      <c r="F1549" s="161"/>
      <c r="G1549" s="161"/>
      <c r="H1549" s="161"/>
      <c r="I1549" s="161"/>
      <c r="J1549" s="152"/>
    </row>
    <row r="1550" spans="5:10" x14ac:dyDescent="0.25">
      <c r="F1550" s="161"/>
      <c r="G1550" s="161"/>
      <c r="H1550" s="161"/>
      <c r="I1550" s="161"/>
      <c r="J1550" s="152"/>
    </row>
    <row r="1551" spans="5:10" x14ac:dyDescent="0.25">
      <c r="F1551" s="161"/>
      <c r="G1551" s="161"/>
      <c r="H1551" s="161"/>
      <c r="I1551" s="161"/>
      <c r="J1551" s="152"/>
    </row>
    <row r="1552" spans="5:10" x14ac:dyDescent="0.25">
      <c r="F1552" s="161"/>
      <c r="G1552" s="161"/>
      <c r="H1552" s="161"/>
      <c r="I1552" s="161"/>
      <c r="J1552" s="152"/>
    </row>
    <row r="1553" spans="5:10" x14ac:dyDescent="0.25">
      <c r="F1553" s="161"/>
      <c r="G1553" s="161"/>
      <c r="H1553" s="161"/>
      <c r="I1553" s="161"/>
      <c r="J1553" s="152"/>
    </row>
    <row r="1554" spans="5:10" x14ac:dyDescent="0.25">
      <c r="F1554" s="161"/>
      <c r="G1554" s="161"/>
      <c r="H1554" s="161"/>
      <c r="I1554" s="161"/>
      <c r="J1554" s="152"/>
    </row>
    <row r="1555" spans="5:10" x14ac:dyDescent="0.25">
      <c r="F1555" s="161"/>
      <c r="G1555" s="161"/>
      <c r="H1555" s="161"/>
      <c r="I1555" s="161"/>
      <c r="J1555" s="152"/>
    </row>
    <row r="1556" spans="5:10" x14ac:dyDescent="0.25">
      <c r="F1556" s="161"/>
      <c r="G1556" s="161"/>
      <c r="H1556" s="161"/>
      <c r="I1556" s="161"/>
      <c r="J1556" s="152"/>
    </row>
    <row r="1557" spans="5:10" x14ac:dyDescent="0.25">
      <c r="E1557" s="268"/>
      <c r="F1557" s="161"/>
      <c r="G1557" s="161"/>
      <c r="H1557" s="161"/>
      <c r="I1557" s="161"/>
      <c r="J1557" s="152"/>
    </row>
    <row r="1558" spans="5:10" x14ac:dyDescent="0.25">
      <c r="E1558" s="268"/>
      <c r="F1558" s="161"/>
      <c r="G1558" s="161"/>
      <c r="H1558" s="161"/>
      <c r="I1558" s="161"/>
      <c r="J1558" s="152"/>
    </row>
    <row r="1559" spans="5:10" x14ac:dyDescent="0.25">
      <c r="F1559" s="161"/>
      <c r="G1559" s="161"/>
      <c r="H1559" s="161"/>
      <c r="I1559" s="161"/>
      <c r="J1559" s="152"/>
    </row>
    <row r="1560" spans="5:10" x14ac:dyDescent="0.25">
      <c r="F1560" s="161"/>
      <c r="G1560" s="161"/>
      <c r="H1560" s="161"/>
      <c r="I1560" s="161"/>
      <c r="J1560" s="152"/>
    </row>
    <row r="1561" spans="5:10" x14ac:dyDescent="0.25">
      <c r="F1561" s="161"/>
      <c r="G1561" s="161"/>
      <c r="H1561" s="161"/>
      <c r="I1561" s="161"/>
      <c r="J1561" s="152"/>
    </row>
    <row r="1562" spans="5:10" x14ac:dyDescent="0.25">
      <c r="F1562" s="161"/>
      <c r="G1562" s="161"/>
      <c r="H1562" s="161"/>
      <c r="I1562" s="161"/>
      <c r="J1562" s="152"/>
    </row>
    <row r="1563" spans="5:10" x14ac:dyDescent="0.25">
      <c r="E1563" s="268"/>
      <c r="F1563" s="161"/>
      <c r="G1563" s="161"/>
      <c r="H1563" s="161"/>
      <c r="I1563" s="161"/>
      <c r="J1563" s="152"/>
    </row>
    <row r="1564" spans="5:10" x14ac:dyDescent="0.25">
      <c r="F1564" s="161"/>
      <c r="G1564" s="161"/>
      <c r="H1564" s="161"/>
      <c r="I1564" s="161"/>
      <c r="J1564" s="152"/>
    </row>
    <row r="1565" spans="5:10" x14ac:dyDescent="0.25">
      <c r="F1565" s="161"/>
      <c r="G1565" s="161"/>
      <c r="H1565" s="161"/>
      <c r="I1565" s="161"/>
      <c r="J1565" s="152"/>
    </row>
    <row r="1566" spans="5:10" x14ac:dyDescent="0.25">
      <c r="F1566" s="161"/>
      <c r="G1566" s="161"/>
      <c r="H1566" s="161"/>
      <c r="I1566" s="161"/>
      <c r="J1566" s="152"/>
    </row>
    <row r="1567" spans="5:10" x14ac:dyDescent="0.25">
      <c r="F1567" s="161"/>
      <c r="G1567" s="161"/>
      <c r="H1567" s="161"/>
      <c r="I1567" s="161"/>
      <c r="J1567" s="152"/>
    </row>
    <row r="1568" spans="5:10" x14ac:dyDescent="0.25">
      <c r="J1568" s="152"/>
    </row>
    <row r="1569" spans="5:10" x14ac:dyDescent="0.25">
      <c r="J1569" s="152"/>
    </row>
    <row r="1570" spans="5:10" x14ac:dyDescent="0.25">
      <c r="J1570" s="152"/>
    </row>
    <row r="1571" spans="5:10" x14ac:dyDescent="0.25">
      <c r="J1571" s="152"/>
    </row>
    <row r="1572" spans="5:10" x14ac:dyDescent="0.25">
      <c r="J1572" s="152"/>
    </row>
    <row r="1573" spans="5:10" x14ac:dyDescent="0.25">
      <c r="J1573" s="152"/>
    </row>
    <row r="1574" spans="5:10" x14ac:dyDescent="0.25">
      <c r="J1574" s="152"/>
    </row>
    <row r="1575" spans="5:10" x14ac:dyDescent="0.25">
      <c r="J1575" s="152"/>
    </row>
    <row r="1576" spans="5:10" x14ac:dyDescent="0.25">
      <c r="J1576" s="152"/>
    </row>
    <row r="1577" spans="5:10" x14ac:dyDescent="0.25">
      <c r="J1577" s="152"/>
    </row>
    <row r="1578" spans="5:10" x14ac:dyDescent="0.25">
      <c r="E1578" s="268"/>
      <c r="F1578" s="161"/>
      <c r="G1578" s="161"/>
      <c r="H1578" s="161"/>
      <c r="I1578" s="161"/>
      <c r="J1578" s="152"/>
    </row>
    <row r="1579" spans="5:10" x14ac:dyDescent="0.25">
      <c r="E1579" s="268"/>
      <c r="F1579" s="161"/>
      <c r="G1579" s="161"/>
      <c r="H1579" s="161"/>
      <c r="I1579" s="161"/>
      <c r="J1579" s="152"/>
    </row>
    <row r="1580" spans="5:10" x14ac:dyDescent="0.25">
      <c r="E1580" s="268"/>
      <c r="F1580" s="161"/>
      <c r="G1580" s="161"/>
      <c r="H1580" s="161"/>
      <c r="I1580" s="161"/>
      <c r="J1580" s="152"/>
    </row>
    <row r="1581" spans="5:10" x14ac:dyDescent="0.25">
      <c r="F1581" s="161"/>
      <c r="G1581" s="161"/>
      <c r="H1581" s="161"/>
      <c r="I1581" s="161"/>
      <c r="J1581" s="152"/>
    </row>
    <row r="1582" spans="5:10" x14ac:dyDescent="0.25">
      <c r="E1582" s="268"/>
      <c r="F1582" s="161"/>
      <c r="G1582" s="161"/>
      <c r="H1582" s="161"/>
      <c r="I1582" s="161"/>
      <c r="J1582" s="152"/>
    </row>
    <row r="1583" spans="5:10" x14ac:dyDescent="0.25">
      <c r="F1583" s="161"/>
      <c r="G1583" s="161"/>
      <c r="H1583" s="161"/>
      <c r="I1583" s="161"/>
      <c r="J1583" s="152"/>
    </row>
    <row r="1584" spans="5:10" x14ac:dyDescent="0.25">
      <c r="F1584" s="161"/>
      <c r="G1584" s="161"/>
      <c r="H1584" s="161"/>
      <c r="I1584" s="161"/>
      <c r="J1584" s="152"/>
    </row>
    <row r="1585" spans="5:10" x14ac:dyDescent="0.25">
      <c r="F1585" s="161"/>
      <c r="G1585" s="161"/>
      <c r="H1585" s="161"/>
      <c r="I1585" s="161"/>
      <c r="J1585" s="152"/>
    </row>
    <row r="1586" spans="5:10" x14ac:dyDescent="0.25">
      <c r="F1586" s="161"/>
      <c r="G1586" s="161"/>
      <c r="H1586" s="161"/>
      <c r="I1586" s="161"/>
      <c r="J1586" s="152"/>
    </row>
    <row r="1587" spans="5:10" x14ac:dyDescent="0.25">
      <c r="F1587" s="161"/>
      <c r="G1587" s="161"/>
      <c r="H1587" s="161"/>
      <c r="I1587" s="161"/>
      <c r="J1587" s="152"/>
    </row>
    <row r="1588" spans="5:10" x14ac:dyDescent="0.25">
      <c r="F1588" s="161"/>
      <c r="G1588" s="161"/>
      <c r="H1588" s="161"/>
      <c r="I1588" s="161"/>
      <c r="J1588" s="152"/>
    </row>
    <row r="1589" spans="5:10" x14ac:dyDescent="0.25">
      <c r="F1589" s="161"/>
      <c r="G1589" s="161"/>
      <c r="H1589" s="161"/>
      <c r="I1589" s="161"/>
      <c r="J1589" s="152"/>
    </row>
    <row r="1590" spans="5:10" x14ac:dyDescent="0.25">
      <c r="F1590" s="161"/>
      <c r="G1590" s="161"/>
      <c r="H1590" s="161"/>
      <c r="I1590" s="161"/>
      <c r="J1590" s="152"/>
    </row>
    <row r="1591" spans="5:10" x14ac:dyDescent="0.25">
      <c r="E1591" s="268"/>
      <c r="F1591" s="161"/>
      <c r="G1591" s="161"/>
      <c r="H1591" s="161"/>
      <c r="I1591" s="161"/>
      <c r="J1591" s="152"/>
    </row>
    <row r="1592" spans="5:10" x14ac:dyDescent="0.25">
      <c r="E1592" s="268"/>
      <c r="F1592" s="161"/>
      <c r="G1592" s="161"/>
      <c r="H1592" s="161"/>
      <c r="I1592" s="161"/>
      <c r="J1592" s="152"/>
    </row>
    <row r="1593" spans="5:10" x14ac:dyDescent="0.25">
      <c r="E1593" s="268"/>
      <c r="F1593" s="161"/>
      <c r="G1593" s="161"/>
      <c r="H1593" s="161"/>
      <c r="I1593" s="161"/>
      <c r="J1593" s="152"/>
    </row>
    <row r="1594" spans="5:10" x14ac:dyDescent="0.25">
      <c r="E1594" s="268"/>
      <c r="F1594" s="161"/>
      <c r="G1594" s="161"/>
      <c r="H1594" s="161"/>
      <c r="I1594" s="161"/>
      <c r="J1594" s="152"/>
    </row>
    <row r="1595" spans="5:10" x14ac:dyDescent="0.25">
      <c r="E1595" s="268"/>
      <c r="F1595" s="161"/>
      <c r="G1595" s="161"/>
      <c r="H1595" s="161"/>
      <c r="I1595" s="161"/>
      <c r="J1595" s="152"/>
    </row>
    <row r="1596" spans="5:10" x14ac:dyDescent="0.25">
      <c r="E1596" s="268"/>
      <c r="F1596" s="161"/>
      <c r="G1596" s="161"/>
      <c r="H1596" s="161"/>
      <c r="I1596" s="161"/>
      <c r="J1596" s="152"/>
    </row>
    <row r="1597" spans="5:10" x14ac:dyDescent="0.25">
      <c r="F1597" s="161"/>
      <c r="G1597" s="161"/>
      <c r="H1597" s="161"/>
      <c r="I1597" s="161"/>
      <c r="J1597" s="152"/>
    </row>
    <row r="1598" spans="5:10" x14ac:dyDescent="0.25">
      <c r="F1598" s="161"/>
      <c r="G1598" s="161"/>
      <c r="H1598" s="161"/>
      <c r="I1598" s="161"/>
      <c r="J1598" s="152"/>
    </row>
    <row r="1599" spans="5:10" x14ac:dyDescent="0.25">
      <c r="F1599" s="161"/>
      <c r="G1599" s="161"/>
      <c r="H1599" s="161"/>
      <c r="I1599" s="161"/>
      <c r="J1599" s="152"/>
    </row>
    <row r="1600" spans="5:10" x14ac:dyDescent="0.25">
      <c r="F1600" s="161"/>
      <c r="G1600" s="161"/>
      <c r="H1600" s="161"/>
      <c r="I1600" s="161"/>
      <c r="J1600" s="152"/>
    </row>
    <row r="1601" spans="5:10" x14ac:dyDescent="0.25">
      <c r="F1601" s="161"/>
      <c r="G1601" s="161"/>
      <c r="H1601" s="161"/>
      <c r="I1601" s="161"/>
      <c r="J1601" s="152"/>
    </row>
    <row r="1602" spans="5:10" x14ac:dyDescent="0.25">
      <c r="F1602" s="161"/>
      <c r="G1602" s="161"/>
      <c r="H1602" s="161"/>
      <c r="I1602" s="161"/>
      <c r="J1602" s="152"/>
    </row>
    <row r="1603" spans="5:10" x14ac:dyDescent="0.25">
      <c r="F1603" s="161"/>
      <c r="G1603" s="161"/>
      <c r="H1603" s="161"/>
      <c r="I1603" s="161"/>
      <c r="J1603" s="152"/>
    </row>
    <row r="1604" spans="5:10" x14ac:dyDescent="0.25">
      <c r="F1604" s="161"/>
      <c r="G1604" s="161"/>
      <c r="H1604" s="161"/>
      <c r="I1604" s="161"/>
      <c r="J1604" s="152"/>
    </row>
    <row r="1605" spans="5:10" x14ac:dyDescent="0.25">
      <c r="F1605" s="161"/>
      <c r="G1605" s="161"/>
      <c r="H1605" s="161"/>
      <c r="I1605" s="161"/>
      <c r="J1605" s="152"/>
    </row>
    <row r="1606" spans="5:10" x14ac:dyDescent="0.25">
      <c r="F1606" s="161"/>
      <c r="G1606" s="161"/>
      <c r="H1606" s="161"/>
      <c r="I1606" s="161"/>
      <c r="J1606" s="152"/>
    </row>
    <row r="1607" spans="5:10" x14ac:dyDescent="0.25">
      <c r="F1607" s="161"/>
      <c r="G1607" s="161"/>
      <c r="H1607" s="161"/>
      <c r="I1607" s="161"/>
      <c r="J1607" s="152"/>
    </row>
    <row r="1608" spans="5:10" x14ac:dyDescent="0.25">
      <c r="F1608" s="161"/>
      <c r="G1608" s="161"/>
      <c r="H1608" s="161"/>
      <c r="I1608" s="161"/>
      <c r="J1608" s="152"/>
    </row>
    <row r="1609" spans="5:10" x14ac:dyDescent="0.25">
      <c r="F1609" s="161"/>
      <c r="G1609" s="161"/>
      <c r="H1609" s="161"/>
      <c r="I1609" s="161"/>
      <c r="J1609" s="152"/>
    </row>
    <row r="1610" spans="5:10" x14ac:dyDescent="0.25">
      <c r="F1610" s="161"/>
      <c r="G1610" s="161"/>
      <c r="H1610" s="161"/>
      <c r="I1610" s="161"/>
      <c r="J1610" s="152"/>
    </row>
    <row r="1611" spans="5:10" x14ac:dyDescent="0.25">
      <c r="F1611" s="161"/>
      <c r="G1611" s="161"/>
      <c r="H1611" s="161"/>
      <c r="I1611" s="161"/>
      <c r="J1611" s="152"/>
    </row>
    <row r="1612" spans="5:10" x14ac:dyDescent="0.25">
      <c r="E1612" s="268"/>
      <c r="F1612" s="161"/>
      <c r="G1612" s="161"/>
      <c r="H1612" s="161"/>
      <c r="I1612" s="161"/>
      <c r="J1612" s="152"/>
    </row>
    <row r="1613" spans="5:10" x14ac:dyDescent="0.25">
      <c r="F1613" s="161"/>
      <c r="G1613" s="161"/>
      <c r="H1613" s="161"/>
      <c r="I1613" s="161"/>
      <c r="J1613" s="152"/>
    </row>
    <row r="1614" spans="5:10" x14ac:dyDescent="0.25">
      <c r="F1614" s="161"/>
      <c r="G1614" s="161"/>
      <c r="H1614" s="161"/>
      <c r="I1614" s="161"/>
      <c r="J1614" s="152"/>
    </row>
    <row r="1615" spans="5:10" x14ac:dyDescent="0.25">
      <c r="F1615" s="161"/>
      <c r="G1615" s="161"/>
      <c r="H1615" s="161"/>
      <c r="I1615" s="161"/>
      <c r="J1615" s="152"/>
    </row>
    <row r="1616" spans="5:10" x14ac:dyDescent="0.25">
      <c r="J1616" s="152"/>
    </row>
    <row r="1617" spans="5:10" x14ac:dyDescent="0.25">
      <c r="J1617" s="152"/>
    </row>
    <row r="1618" spans="5:10" x14ac:dyDescent="0.25">
      <c r="J1618" s="152"/>
    </row>
    <row r="1619" spans="5:10" x14ac:dyDescent="0.25">
      <c r="J1619" s="152"/>
    </row>
    <row r="1620" spans="5:10" x14ac:dyDescent="0.25">
      <c r="J1620" s="152"/>
    </row>
    <row r="1621" spans="5:10" x14ac:dyDescent="0.25">
      <c r="J1621" s="152"/>
    </row>
    <row r="1622" spans="5:10" x14ac:dyDescent="0.25">
      <c r="J1622" s="152"/>
    </row>
    <row r="1623" spans="5:10" x14ac:dyDescent="0.25">
      <c r="J1623" s="152"/>
    </row>
    <row r="1624" spans="5:10" x14ac:dyDescent="0.25">
      <c r="J1624" s="152"/>
    </row>
    <row r="1625" spans="5:10" x14ac:dyDescent="0.25">
      <c r="J1625" s="152"/>
    </row>
    <row r="1626" spans="5:10" x14ac:dyDescent="0.25">
      <c r="E1626" s="268"/>
      <c r="F1626" s="161"/>
      <c r="G1626" s="161"/>
      <c r="H1626" s="161"/>
      <c r="I1626" s="161"/>
      <c r="J1626" s="152"/>
    </row>
    <row r="1627" spans="5:10" x14ac:dyDescent="0.25">
      <c r="E1627" s="268"/>
      <c r="F1627" s="161"/>
      <c r="G1627" s="161"/>
      <c r="H1627" s="161"/>
      <c r="I1627" s="161"/>
      <c r="J1627" s="152"/>
    </row>
    <row r="1628" spans="5:10" x14ac:dyDescent="0.25">
      <c r="E1628" s="268"/>
      <c r="F1628" s="161"/>
      <c r="G1628" s="161"/>
      <c r="H1628" s="161"/>
      <c r="I1628" s="161"/>
      <c r="J1628" s="152"/>
    </row>
    <row r="1629" spans="5:10" x14ac:dyDescent="0.25">
      <c r="E1629" s="268"/>
      <c r="F1629" s="161"/>
      <c r="G1629" s="161"/>
      <c r="H1629" s="161"/>
      <c r="I1629" s="161"/>
      <c r="J1629" s="152"/>
    </row>
    <row r="1630" spans="5:10" x14ac:dyDescent="0.25">
      <c r="F1630" s="161"/>
      <c r="G1630" s="161"/>
      <c r="H1630" s="161"/>
      <c r="I1630" s="161"/>
      <c r="J1630" s="152"/>
    </row>
    <row r="1631" spans="5:10" x14ac:dyDescent="0.25">
      <c r="F1631" s="161"/>
      <c r="G1631" s="161"/>
      <c r="H1631" s="161"/>
      <c r="I1631" s="161"/>
      <c r="J1631" s="152"/>
    </row>
    <row r="1632" spans="5:10" x14ac:dyDescent="0.25">
      <c r="F1632" s="161"/>
      <c r="G1632" s="161"/>
      <c r="H1632" s="161"/>
      <c r="I1632" s="161"/>
      <c r="J1632" s="152"/>
    </row>
    <row r="1633" spans="5:10" x14ac:dyDescent="0.25">
      <c r="F1633" s="161"/>
      <c r="G1633" s="161"/>
      <c r="H1633" s="161"/>
      <c r="I1633" s="161"/>
      <c r="J1633" s="152"/>
    </row>
    <row r="1634" spans="5:10" x14ac:dyDescent="0.25">
      <c r="F1634" s="161"/>
      <c r="G1634" s="161"/>
      <c r="H1634" s="161"/>
      <c r="I1634" s="161"/>
      <c r="J1634" s="152"/>
    </row>
    <row r="1635" spans="5:10" x14ac:dyDescent="0.25">
      <c r="F1635" s="161"/>
      <c r="G1635" s="161"/>
      <c r="H1635" s="161"/>
      <c r="I1635" s="161"/>
      <c r="J1635" s="152"/>
    </row>
    <row r="1636" spans="5:10" x14ac:dyDescent="0.25">
      <c r="E1636" s="268"/>
      <c r="F1636" s="161"/>
      <c r="G1636" s="161"/>
      <c r="H1636" s="161"/>
      <c r="I1636" s="161"/>
      <c r="J1636" s="152"/>
    </row>
    <row r="1637" spans="5:10" x14ac:dyDescent="0.25">
      <c r="E1637" s="268"/>
      <c r="F1637" s="161"/>
      <c r="G1637" s="161"/>
      <c r="H1637" s="161"/>
      <c r="I1637" s="161"/>
      <c r="J1637" s="152"/>
    </row>
    <row r="1638" spans="5:10" x14ac:dyDescent="0.25">
      <c r="E1638" s="268"/>
      <c r="F1638" s="161"/>
      <c r="G1638" s="161"/>
      <c r="H1638" s="161"/>
      <c r="I1638" s="161"/>
      <c r="J1638" s="152"/>
    </row>
    <row r="1639" spans="5:10" x14ac:dyDescent="0.25">
      <c r="E1639" s="268"/>
      <c r="F1639" s="161"/>
      <c r="G1639" s="161"/>
      <c r="H1639" s="161"/>
      <c r="I1639" s="161"/>
      <c r="J1639" s="152"/>
    </row>
    <row r="1640" spans="5:10" x14ac:dyDescent="0.25">
      <c r="E1640" s="268"/>
      <c r="F1640" s="161"/>
      <c r="G1640" s="161"/>
      <c r="H1640" s="161"/>
      <c r="I1640" s="161"/>
      <c r="J1640" s="152"/>
    </row>
    <row r="1641" spans="5:10" x14ac:dyDescent="0.25">
      <c r="E1641" s="268"/>
      <c r="F1641" s="161"/>
      <c r="G1641" s="161"/>
      <c r="H1641" s="161"/>
      <c r="I1641" s="161"/>
      <c r="J1641" s="152"/>
    </row>
    <row r="1642" spans="5:10" x14ac:dyDescent="0.25">
      <c r="E1642" s="268"/>
      <c r="F1642" s="161"/>
      <c r="G1642" s="161"/>
      <c r="H1642" s="161"/>
      <c r="I1642" s="161"/>
      <c r="J1642" s="152"/>
    </row>
    <row r="1643" spans="5:10" x14ac:dyDescent="0.25">
      <c r="F1643" s="161"/>
      <c r="G1643" s="161"/>
      <c r="H1643" s="161"/>
      <c r="I1643" s="161"/>
      <c r="J1643" s="152"/>
    </row>
    <row r="1644" spans="5:10" x14ac:dyDescent="0.25">
      <c r="F1644" s="161"/>
      <c r="G1644" s="161"/>
      <c r="H1644" s="161"/>
      <c r="I1644" s="161"/>
      <c r="J1644" s="152"/>
    </row>
    <row r="1645" spans="5:10" x14ac:dyDescent="0.25">
      <c r="F1645" s="161"/>
      <c r="G1645" s="161"/>
      <c r="H1645" s="161"/>
      <c r="I1645" s="161"/>
      <c r="J1645" s="152"/>
    </row>
    <row r="1646" spans="5:10" x14ac:dyDescent="0.25">
      <c r="F1646" s="161"/>
      <c r="G1646" s="161"/>
      <c r="H1646" s="161"/>
      <c r="I1646" s="161"/>
      <c r="J1646" s="152"/>
    </row>
    <row r="1647" spans="5:10" x14ac:dyDescent="0.25">
      <c r="F1647" s="161"/>
      <c r="G1647" s="161"/>
      <c r="H1647" s="161"/>
      <c r="I1647" s="161"/>
      <c r="J1647" s="152"/>
    </row>
    <row r="1648" spans="5:10" x14ac:dyDescent="0.25">
      <c r="F1648" s="161"/>
      <c r="G1648" s="161"/>
      <c r="H1648" s="161"/>
      <c r="I1648" s="161"/>
      <c r="J1648" s="152"/>
    </row>
    <row r="1649" spans="5:10" x14ac:dyDescent="0.25">
      <c r="F1649" s="161"/>
      <c r="G1649" s="161"/>
      <c r="H1649" s="161"/>
      <c r="I1649" s="161"/>
      <c r="J1649" s="152"/>
    </row>
    <row r="1650" spans="5:10" x14ac:dyDescent="0.25">
      <c r="F1650" s="161"/>
      <c r="G1650" s="161"/>
      <c r="H1650" s="161"/>
      <c r="I1650" s="161"/>
      <c r="J1650" s="152"/>
    </row>
    <row r="1651" spans="5:10" x14ac:dyDescent="0.25">
      <c r="F1651" s="161"/>
      <c r="G1651" s="161"/>
      <c r="H1651" s="161"/>
      <c r="I1651" s="161"/>
      <c r="J1651" s="152"/>
    </row>
    <row r="1652" spans="5:10" x14ac:dyDescent="0.25">
      <c r="F1652" s="161"/>
      <c r="G1652" s="161"/>
      <c r="H1652" s="161"/>
      <c r="I1652" s="161"/>
      <c r="J1652" s="152"/>
    </row>
    <row r="1653" spans="5:10" x14ac:dyDescent="0.25">
      <c r="F1653" s="161"/>
      <c r="G1653" s="161"/>
      <c r="H1653" s="161"/>
      <c r="I1653" s="161"/>
      <c r="J1653" s="152"/>
    </row>
    <row r="1654" spans="5:10" x14ac:dyDescent="0.25">
      <c r="F1654" s="161"/>
      <c r="G1654" s="161"/>
      <c r="H1654" s="161"/>
      <c r="I1654" s="161"/>
      <c r="J1654" s="152"/>
    </row>
    <row r="1655" spans="5:10" x14ac:dyDescent="0.25">
      <c r="F1655" s="161"/>
      <c r="G1655" s="161"/>
      <c r="H1655" s="161"/>
      <c r="I1655" s="161"/>
      <c r="J1655" s="152"/>
    </row>
    <row r="1656" spans="5:10" x14ac:dyDescent="0.25">
      <c r="E1656" s="268"/>
      <c r="J1656" s="152"/>
    </row>
    <row r="1657" spans="5:10" x14ac:dyDescent="0.25">
      <c r="E1657" s="268"/>
      <c r="J1657" s="152"/>
    </row>
    <row r="1658" spans="5:10" x14ac:dyDescent="0.25">
      <c r="J1658" s="152"/>
    </row>
    <row r="1659" spans="5:10" x14ac:dyDescent="0.25">
      <c r="J1659" s="152"/>
    </row>
    <row r="1660" spans="5:10" x14ac:dyDescent="0.25">
      <c r="J1660" s="152"/>
    </row>
    <row r="1661" spans="5:10" x14ac:dyDescent="0.25">
      <c r="J1661" s="152"/>
    </row>
    <row r="1662" spans="5:10" x14ac:dyDescent="0.25">
      <c r="J1662" s="152"/>
    </row>
    <row r="1663" spans="5:10" x14ac:dyDescent="0.25">
      <c r="J1663" s="152"/>
    </row>
    <row r="1664" spans="5:10" x14ac:dyDescent="0.25">
      <c r="J1664" s="152"/>
    </row>
    <row r="1665" spans="10:10" x14ac:dyDescent="0.25">
      <c r="J1665" s="152"/>
    </row>
    <row r="1666" spans="10:10" x14ac:dyDescent="0.25">
      <c r="J1666" s="152"/>
    </row>
  </sheetData>
  <mergeCells count="71">
    <mergeCell ref="A822:G822"/>
    <mergeCell ref="A823:G823"/>
    <mergeCell ref="A824:G824"/>
    <mergeCell ref="A825:G825"/>
    <mergeCell ref="A826:G826"/>
    <mergeCell ref="A816:E816"/>
    <mergeCell ref="A817:E817"/>
    <mergeCell ref="A818:E818"/>
    <mergeCell ref="A819:E819"/>
    <mergeCell ref="A821:G821"/>
    <mergeCell ref="A811:E811"/>
    <mergeCell ref="A812:E812"/>
    <mergeCell ref="A813:E813"/>
    <mergeCell ref="A814:E814"/>
    <mergeCell ref="A815:E815"/>
    <mergeCell ref="A759:B759"/>
    <mergeCell ref="A807:G807"/>
    <mergeCell ref="A808:G808"/>
    <mergeCell ref="A809:G809"/>
    <mergeCell ref="A810:I810"/>
    <mergeCell ref="J651:J652"/>
    <mergeCell ref="A678:B678"/>
    <mergeCell ref="A736:B738"/>
    <mergeCell ref="C736:C738"/>
    <mergeCell ref="F736:H737"/>
    <mergeCell ref="J736:J737"/>
    <mergeCell ref="A599:B599"/>
    <mergeCell ref="A614:B614"/>
    <mergeCell ref="A651:B653"/>
    <mergeCell ref="C651:C653"/>
    <mergeCell ref="F651:H652"/>
    <mergeCell ref="J490:J491"/>
    <mergeCell ref="A515:B515"/>
    <mergeCell ref="A576:B578"/>
    <mergeCell ref="C576:C578"/>
    <mergeCell ref="F576:H577"/>
    <mergeCell ref="J576:J577"/>
    <mergeCell ref="A438:B438"/>
    <mergeCell ref="A490:B492"/>
    <mergeCell ref="C490:C492"/>
    <mergeCell ref="F490:H491"/>
    <mergeCell ref="J334:J335"/>
    <mergeCell ref="A357:B357"/>
    <mergeCell ref="A411:B413"/>
    <mergeCell ref="C411:C413"/>
    <mergeCell ref="F411:H412"/>
    <mergeCell ref="J411:J412"/>
    <mergeCell ref="A317:B317"/>
    <mergeCell ref="A334:B336"/>
    <mergeCell ref="C334:C336"/>
    <mergeCell ref="F334:H335"/>
    <mergeCell ref="A258:B260"/>
    <mergeCell ref="C258:C260"/>
    <mergeCell ref="F258:H259"/>
    <mergeCell ref="J258:J259"/>
    <mergeCell ref="A181:B183"/>
    <mergeCell ref="C181:C183"/>
    <mergeCell ref="F181:H182"/>
    <mergeCell ref="J181:J182"/>
    <mergeCell ref="J90:J91"/>
    <mergeCell ref="J6:J7"/>
    <mergeCell ref="B1:G1"/>
    <mergeCell ref="B3:H3"/>
    <mergeCell ref="A6:B8"/>
    <mergeCell ref="C6:C8"/>
    <mergeCell ref="F6:H7"/>
    <mergeCell ref="A2:J2"/>
    <mergeCell ref="A29:B29"/>
    <mergeCell ref="A90:B92"/>
    <mergeCell ref="C90:C92"/>
    <mergeCell ref="F90:H91"/>
  </mergeCells>
  <pageMargins left="0.7" right="0.7" top="0.75" bottom="0.75" header="0.3" footer="0.3"/>
  <pageSetup paperSize="9" scale="8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1"/>
  <sheetViews>
    <sheetView workbookViewId="0">
      <selection activeCell="C26" sqref="C26:D27"/>
    </sheetView>
  </sheetViews>
  <sheetFormatPr defaultRowHeight="15" x14ac:dyDescent="0.25"/>
  <cols>
    <col min="1" max="1" width="21.5703125" customWidth="1"/>
    <col min="2" max="3" width="7" customWidth="1"/>
    <col min="4" max="4" width="6.85546875" customWidth="1"/>
    <col min="5" max="5" width="6.5703125" customWidth="1"/>
    <col min="6" max="8" width="7.140625" customWidth="1"/>
    <col min="9" max="10" width="6.85546875" customWidth="1"/>
    <col min="11" max="11" width="7.140625" customWidth="1"/>
    <col min="12" max="12" width="7.28515625" customWidth="1"/>
    <col min="13" max="13" width="6.42578125" customWidth="1"/>
  </cols>
  <sheetData>
    <row r="1" spans="1:13" ht="15.75" x14ac:dyDescent="0.25">
      <c r="A1" s="2" t="s">
        <v>178</v>
      </c>
      <c r="B1" s="3" t="s">
        <v>80</v>
      </c>
      <c r="C1" s="3"/>
      <c r="D1" s="3"/>
      <c r="E1" s="3"/>
      <c r="F1" s="3"/>
      <c r="G1" s="3"/>
      <c r="H1" s="4"/>
      <c r="I1" s="4"/>
      <c r="J1" s="4"/>
      <c r="K1" s="4"/>
      <c r="L1" s="5"/>
      <c r="M1" s="4"/>
    </row>
    <row r="2" spans="1:13" ht="15.75" thickBot="1" x14ac:dyDescent="0.3">
      <c r="A2" s="6"/>
      <c r="B2" s="6"/>
      <c r="C2" s="6"/>
      <c r="D2" s="7" t="s">
        <v>256</v>
      </c>
      <c r="E2" s="7"/>
      <c r="F2" s="7"/>
      <c r="G2" s="7"/>
      <c r="H2" s="7"/>
      <c r="I2" s="7"/>
      <c r="J2" s="7"/>
      <c r="K2" s="8" t="s">
        <v>4</v>
      </c>
      <c r="L2" s="9"/>
      <c r="M2" s="8"/>
    </row>
    <row r="3" spans="1:13" ht="15.75" thickBot="1" x14ac:dyDescent="0.3">
      <c r="A3" s="11" t="s">
        <v>61</v>
      </c>
      <c r="B3" s="12">
        <v>1</v>
      </c>
      <c r="C3" s="13">
        <v>2</v>
      </c>
      <c r="D3" s="14">
        <v>3</v>
      </c>
      <c r="E3" s="12">
        <v>4</v>
      </c>
      <c r="F3" s="12">
        <v>5</v>
      </c>
      <c r="G3" s="13">
        <v>6</v>
      </c>
      <c r="H3" s="12">
        <v>7</v>
      </c>
      <c r="I3" s="15">
        <v>8</v>
      </c>
      <c r="J3" s="12">
        <v>9</v>
      </c>
      <c r="K3" s="14">
        <v>10</v>
      </c>
      <c r="L3" s="16" t="s">
        <v>62</v>
      </c>
      <c r="M3" s="12" t="s">
        <v>63</v>
      </c>
    </row>
    <row r="4" spans="1:13" ht="15.75" thickBot="1" x14ac:dyDescent="0.3">
      <c r="A4" s="18"/>
      <c r="B4" s="19"/>
      <c r="C4" s="20"/>
      <c r="D4" s="21"/>
      <c r="E4" s="19"/>
      <c r="F4" s="19"/>
      <c r="G4" s="20"/>
      <c r="H4" s="19"/>
      <c r="I4" s="22"/>
      <c r="J4" s="19"/>
      <c r="K4" s="21"/>
      <c r="L4" s="23"/>
      <c r="M4" s="24"/>
    </row>
    <row r="5" spans="1:13" ht="15.75" thickBot="1" x14ac:dyDescent="0.3">
      <c r="A5" s="25" t="s">
        <v>31</v>
      </c>
      <c r="B5" s="26">
        <v>0.27</v>
      </c>
      <c r="C5" s="26">
        <v>0.54</v>
      </c>
      <c r="D5" s="26">
        <v>0.27</v>
      </c>
      <c r="E5" s="26">
        <v>0.27</v>
      </c>
      <c r="F5" s="26">
        <v>0.27</v>
      </c>
      <c r="G5" s="26">
        <v>0.54</v>
      </c>
      <c r="H5" s="26">
        <v>0.27</v>
      </c>
      <c r="I5" s="26">
        <v>0.27</v>
      </c>
      <c r="J5" s="26">
        <v>0.27</v>
      </c>
      <c r="K5" s="27">
        <v>0.27</v>
      </c>
      <c r="L5" s="1">
        <v>3.24</v>
      </c>
      <c r="M5" s="17">
        <v>0.32400000000000001</v>
      </c>
    </row>
    <row r="6" spans="1:13" ht="15.75" thickBot="1" x14ac:dyDescent="0.3">
      <c r="A6" s="39" t="s">
        <v>108</v>
      </c>
      <c r="B6" s="26">
        <v>7</v>
      </c>
      <c r="C6" s="26">
        <v>7</v>
      </c>
      <c r="D6" s="26">
        <v>7</v>
      </c>
      <c r="E6" s="26">
        <v>7</v>
      </c>
      <c r="F6" s="26">
        <v>7</v>
      </c>
      <c r="G6" s="26">
        <v>35</v>
      </c>
      <c r="H6" s="26">
        <v>7</v>
      </c>
      <c r="I6" s="26">
        <v>7</v>
      </c>
      <c r="J6" s="26">
        <v>7</v>
      </c>
      <c r="K6" s="27">
        <v>7</v>
      </c>
      <c r="L6" s="1">
        <v>98</v>
      </c>
      <c r="M6" s="17">
        <v>9.8000000000000007</v>
      </c>
    </row>
    <row r="7" spans="1:13" ht="15.75" thickBot="1" x14ac:dyDescent="0.3">
      <c r="A7" s="25" t="s">
        <v>27</v>
      </c>
      <c r="B7" s="26">
        <v>48.209999999999994</v>
      </c>
      <c r="C7" s="26">
        <v>45.629999999999995</v>
      </c>
      <c r="D7" s="26">
        <v>51.03</v>
      </c>
      <c r="E7" s="26">
        <v>45.629999999999995</v>
      </c>
      <c r="F7" s="26">
        <v>45.629999999999995</v>
      </c>
      <c r="G7" s="26">
        <v>45.629999999999995</v>
      </c>
      <c r="H7" s="26">
        <v>45.629999999999995</v>
      </c>
      <c r="I7" s="26">
        <v>45.629999999999995</v>
      </c>
      <c r="J7" s="26">
        <v>51.03</v>
      </c>
      <c r="K7" s="27">
        <v>43.05</v>
      </c>
      <c r="L7" s="1">
        <v>467.09999999999997</v>
      </c>
      <c r="M7" s="17">
        <v>46.709999999999994</v>
      </c>
    </row>
    <row r="8" spans="1:13" ht="15.75" thickBot="1" x14ac:dyDescent="0.3">
      <c r="A8" s="25" t="s">
        <v>184</v>
      </c>
      <c r="B8" s="26">
        <v>60</v>
      </c>
      <c r="C8" s="26">
        <v>60</v>
      </c>
      <c r="D8" s="26">
        <v>60</v>
      </c>
      <c r="E8" s="26">
        <v>60</v>
      </c>
      <c r="F8" s="26">
        <v>60</v>
      </c>
      <c r="G8" s="26">
        <v>300</v>
      </c>
      <c r="H8" s="26">
        <v>60</v>
      </c>
      <c r="I8" s="26">
        <v>60</v>
      </c>
      <c r="J8" s="26">
        <v>60</v>
      </c>
      <c r="K8" s="27">
        <v>60</v>
      </c>
      <c r="L8" s="1">
        <v>840</v>
      </c>
      <c r="M8" s="17">
        <v>84</v>
      </c>
    </row>
    <row r="9" spans="1:13" ht="15.75" thickBot="1" x14ac:dyDescent="0.3">
      <c r="A9" s="28" t="s">
        <v>35</v>
      </c>
      <c r="B9" s="26">
        <v>18</v>
      </c>
      <c r="C9" s="26">
        <v>0</v>
      </c>
      <c r="D9" s="26">
        <v>14.4</v>
      </c>
      <c r="E9" s="26">
        <v>0</v>
      </c>
      <c r="F9" s="26">
        <v>30</v>
      </c>
      <c r="G9" s="26">
        <v>38.299999999999997</v>
      </c>
      <c r="H9" s="26">
        <v>0</v>
      </c>
      <c r="I9" s="26">
        <v>0</v>
      </c>
      <c r="J9" s="26">
        <v>35.28</v>
      </c>
      <c r="K9" s="27">
        <v>6</v>
      </c>
      <c r="L9" s="1">
        <v>141.97999999999999</v>
      </c>
      <c r="M9" s="17">
        <v>14.197999999999999</v>
      </c>
    </row>
    <row r="10" spans="1:13" ht="15.75" thickBot="1" x14ac:dyDescent="0.3">
      <c r="A10" s="28" t="s">
        <v>64</v>
      </c>
      <c r="B10" s="26">
        <v>0</v>
      </c>
      <c r="C10" s="26">
        <v>22.5</v>
      </c>
      <c r="D10" s="26">
        <v>0</v>
      </c>
      <c r="E10" s="26">
        <v>0</v>
      </c>
      <c r="F10" s="26">
        <v>0</v>
      </c>
      <c r="G10" s="26">
        <v>0</v>
      </c>
      <c r="H10" s="26">
        <v>22.5</v>
      </c>
      <c r="I10" s="26">
        <v>0</v>
      </c>
      <c r="J10" s="26">
        <v>0</v>
      </c>
      <c r="K10" s="27">
        <v>0</v>
      </c>
      <c r="L10" s="1">
        <v>45</v>
      </c>
      <c r="M10" s="17">
        <v>4.5</v>
      </c>
    </row>
    <row r="11" spans="1:13" ht="15.75" thickBot="1" x14ac:dyDescent="0.3">
      <c r="A11" s="28" t="s">
        <v>33</v>
      </c>
      <c r="B11" s="26">
        <v>0</v>
      </c>
      <c r="C11" s="26">
        <v>0</v>
      </c>
      <c r="D11" s="26">
        <v>0</v>
      </c>
      <c r="E11" s="26">
        <v>22.5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7">
        <v>22.5</v>
      </c>
      <c r="L11" s="1">
        <v>45</v>
      </c>
      <c r="M11" s="17">
        <v>4.5</v>
      </c>
    </row>
    <row r="12" spans="1:13" ht="15.75" thickBot="1" x14ac:dyDescent="0.3">
      <c r="A12" s="28" t="s">
        <v>212</v>
      </c>
      <c r="B12" s="26">
        <v>0</v>
      </c>
      <c r="C12" s="26">
        <v>0</v>
      </c>
      <c r="D12" s="26">
        <v>0</v>
      </c>
      <c r="E12" s="26">
        <v>0</v>
      </c>
      <c r="F12" s="26">
        <v>18</v>
      </c>
      <c r="G12" s="26">
        <v>0</v>
      </c>
      <c r="H12" s="26">
        <v>0</v>
      </c>
      <c r="I12" s="26">
        <v>22.5</v>
      </c>
      <c r="J12" s="26">
        <v>0</v>
      </c>
      <c r="K12" s="27">
        <v>0</v>
      </c>
      <c r="L12" s="1">
        <v>40.5</v>
      </c>
      <c r="M12" s="17">
        <v>4.05</v>
      </c>
    </row>
    <row r="13" spans="1:13" ht="15.75" thickBot="1" x14ac:dyDescent="0.3">
      <c r="A13" s="28" t="s">
        <v>18</v>
      </c>
      <c r="B13" s="26">
        <v>0</v>
      </c>
      <c r="C13" s="26">
        <v>18</v>
      </c>
      <c r="D13" s="26">
        <v>0</v>
      </c>
      <c r="E13" s="26">
        <v>18</v>
      </c>
      <c r="F13" s="26">
        <v>0</v>
      </c>
      <c r="G13" s="26">
        <v>0</v>
      </c>
      <c r="H13" s="26">
        <v>0</v>
      </c>
      <c r="I13" s="26">
        <v>0</v>
      </c>
      <c r="J13" s="26">
        <v>0</v>
      </c>
      <c r="K13" s="27">
        <v>38.299999999999997</v>
      </c>
      <c r="L13" s="1">
        <v>74.3</v>
      </c>
      <c r="M13" s="17">
        <v>7.43</v>
      </c>
    </row>
    <row r="14" spans="1:13" ht="15.75" thickBot="1" x14ac:dyDescent="0.3">
      <c r="A14" s="28" t="s">
        <v>65</v>
      </c>
      <c r="B14" s="26">
        <v>0</v>
      </c>
      <c r="C14" s="26">
        <v>0</v>
      </c>
      <c r="D14" s="26">
        <v>22.5</v>
      </c>
      <c r="E14" s="26">
        <v>33.799999999999997</v>
      </c>
      <c r="F14" s="26">
        <v>0</v>
      </c>
      <c r="G14" s="26">
        <v>10.8</v>
      </c>
      <c r="H14" s="26">
        <v>14.4</v>
      </c>
      <c r="I14" s="26">
        <v>33.799999999999997</v>
      </c>
      <c r="J14" s="26">
        <v>22.5</v>
      </c>
      <c r="K14" s="27">
        <v>0</v>
      </c>
      <c r="L14" s="1">
        <v>137.80000000000001</v>
      </c>
      <c r="M14" s="17">
        <v>13.780000000000001</v>
      </c>
    </row>
    <row r="15" spans="1:13" ht="15.75" thickBot="1" x14ac:dyDescent="0.3">
      <c r="A15" s="28" t="s">
        <v>53</v>
      </c>
      <c r="B15" s="26">
        <v>22.5</v>
      </c>
      <c r="C15" s="26">
        <v>0</v>
      </c>
      <c r="D15" s="26">
        <v>0</v>
      </c>
      <c r="E15" s="26">
        <v>0</v>
      </c>
      <c r="F15" s="26">
        <v>0</v>
      </c>
      <c r="G15" s="26">
        <v>22.5</v>
      </c>
      <c r="H15" s="26">
        <v>18</v>
      </c>
      <c r="I15" s="26">
        <v>0</v>
      </c>
      <c r="J15" s="26">
        <v>0</v>
      </c>
      <c r="K15" s="27">
        <v>14.4</v>
      </c>
      <c r="L15" s="1">
        <v>77.400000000000006</v>
      </c>
      <c r="M15" s="17">
        <v>7.74</v>
      </c>
    </row>
    <row r="16" spans="1:13" ht="15.75" thickBot="1" x14ac:dyDescent="0.3">
      <c r="A16" s="28" t="s">
        <v>180</v>
      </c>
      <c r="B16" s="26">
        <v>0</v>
      </c>
      <c r="C16" s="26">
        <v>0</v>
      </c>
      <c r="D16" s="26">
        <v>0</v>
      </c>
      <c r="E16" s="26">
        <v>0</v>
      </c>
      <c r="F16" s="26">
        <v>0</v>
      </c>
      <c r="G16" s="26">
        <v>0</v>
      </c>
      <c r="H16" s="26">
        <v>0</v>
      </c>
      <c r="I16" s="26">
        <v>0</v>
      </c>
      <c r="J16" s="26">
        <v>0</v>
      </c>
      <c r="K16" s="27">
        <v>0</v>
      </c>
      <c r="L16" s="1">
        <v>0</v>
      </c>
      <c r="M16" s="17">
        <v>0</v>
      </c>
    </row>
    <row r="17" spans="1:13" ht="15.75" thickBot="1" x14ac:dyDescent="0.3">
      <c r="A17" s="28" t="s">
        <v>181</v>
      </c>
      <c r="B17" s="26">
        <v>0</v>
      </c>
      <c r="C17" s="26">
        <v>0</v>
      </c>
      <c r="D17" s="26">
        <v>0</v>
      </c>
      <c r="E17" s="26">
        <v>0</v>
      </c>
      <c r="F17" s="26">
        <v>0</v>
      </c>
      <c r="G17" s="26">
        <v>0</v>
      </c>
      <c r="H17" s="26">
        <v>0</v>
      </c>
      <c r="I17" s="26">
        <v>0</v>
      </c>
      <c r="J17" s="26">
        <v>0</v>
      </c>
      <c r="K17" s="27">
        <v>0</v>
      </c>
      <c r="L17" s="1">
        <v>0</v>
      </c>
      <c r="M17" s="17">
        <v>0</v>
      </c>
    </row>
    <row r="18" spans="1:13" ht="15.75" thickBot="1" x14ac:dyDescent="0.3">
      <c r="A18" s="28" t="s">
        <v>182</v>
      </c>
      <c r="B18" s="26">
        <v>0</v>
      </c>
      <c r="C18" s="26">
        <v>0</v>
      </c>
      <c r="D18" s="26">
        <v>0</v>
      </c>
      <c r="E18" s="26">
        <v>0</v>
      </c>
      <c r="F18" s="26">
        <v>0</v>
      </c>
      <c r="G18" s="26">
        <v>0</v>
      </c>
      <c r="H18" s="26">
        <v>0</v>
      </c>
      <c r="I18" s="26">
        <v>0</v>
      </c>
      <c r="J18" s="26">
        <v>0</v>
      </c>
      <c r="K18" s="27">
        <v>0</v>
      </c>
      <c r="L18" s="1">
        <v>0</v>
      </c>
      <c r="M18" s="17">
        <v>0</v>
      </c>
    </row>
    <row r="19" spans="1:13" ht="15.75" thickBot="1" x14ac:dyDescent="0.3">
      <c r="A19" s="29" t="s">
        <v>249</v>
      </c>
      <c r="B19" s="26">
        <v>0</v>
      </c>
      <c r="C19" s="26">
        <v>0</v>
      </c>
      <c r="D19" s="26">
        <v>37.4</v>
      </c>
      <c r="E19" s="26">
        <v>0</v>
      </c>
      <c r="F19" s="26">
        <v>0</v>
      </c>
      <c r="G19" s="26">
        <v>40.799999999999997</v>
      </c>
      <c r="H19" s="26">
        <v>0</v>
      </c>
      <c r="I19" s="26">
        <v>0</v>
      </c>
      <c r="J19" s="26">
        <v>0</v>
      </c>
      <c r="K19" s="27">
        <v>0</v>
      </c>
      <c r="L19" s="1">
        <v>78.199999999999989</v>
      </c>
      <c r="M19" s="17">
        <v>7.8199999999999985</v>
      </c>
    </row>
    <row r="20" spans="1:13" ht="15.75" thickBot="1" x14ac:dyDescent="0.3">
      <c r="A20" s="28" t="s">
        <v>19</v>
      </c>
      <c r="B20" s="26">
        <v>0</v>
      </c>
      <c r="C20" s="26">
        <v>0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  <c r="J20" s="26">
        <v>0</v>
      </c>
      <c r="K20" s="27">
        <v>0</v>
      </c>
      <c r="L20" s="1">
        <v>0</v>
      </c>
      <c r="M20" s="17">
        <v>0</v>
      </c>
    </row>
    <row r="21" spans="1:13" ht="15.75" thickBot="1" x14ac:dyDescent="0.3">
      <c r="A21" s="28" t="s">
        <v>20</v>
      </c>
      <c r="B21" s="26">
        <v>65.8</v>
      </c>
      <c r="C21" s="26">
        <v>48.83</v>
      </c>
      <c r="D21" s="26">
        <v>51.959999999999994</v>
      </c>
      <c r="E21" s="26">
        <v>31.85</v>
      </c>
      <c r="F21" s="26">
        <v>34.549999999999997</v>
      </c>
      <c r="G21" s="26">
        <v>44.05</v>
      </c>
      <c r="H21" s="26">
        <v>64.430000000000007</v>
      </c>
      <c r="I21" s="26">
        <v>69.42</v>
      </c>
      <c r="J21" s="26">
        <v>63.949999999999996</v>
      </c>
      <c r="K21" s="27">
        <v>38.900000000000006</v>
      </c>
      <c r="L21" s="1">
        <v>513.74</v>
      </c>
      <c r="M21" s="17">
        <v>51.374000000000002</v>
      </c>
    </row>
    <row r="22" spans="1:13" ht="15.75" thickBot="1" x14ac:dyDescent="0.3">
      <c r="A22" s="28" t="s">
        <v>17</v>
      </c>
      <c r="B22" s="26">
        <v>0</v>
      </c>
      <c r="C22" s="26">
        <v>0</v>
      </c>
      <c r="D22" s="26">
        <v>0</v>
      </c>
      <c r="E22" s="26">
        <v>0</v>
      </c>
      <c r="F22" s="26">
        <v>0</v>
      </c>
      <c r="G22" s="26">
        <v>0</v>
      </c>
      <c r="H22" s="26">
        <v>0</v>
      </c>
      <c r="I22" s="26">
        <v>0</v>
      </c>
      <c r="J22" s="26">
        <v>0</v>
      </c>
      <c r="K22" s="27">
        <v>0</v>
      </c>
      <c r="L22" s="1">
        <v>0</v>
      </c>
      <c r="M22" s="17">
        <v>0</v>
      </c>
    </row>
    <row r="23" spans="1:13" ht="15.75" thickBot="1" x14ac:dyDescent="0.3">
      <c r="A23" s="28" t="s">
        <v>26</v>
      </c>
      <c r="B23" s="26">
        <v>111.77000000000001</v>
      </c>
      <c r="C23" s="26">
        <v>31.8</v>
      </c>
      <c r="D23" s="26">
        <v>137.63</v>
      </c>
      <c r="E23" s="26">
        <v>0</v>
      </c>
      <c r="F23" s="26">
        <v>109</v>
      </c>
      <c r="G23" s="26">
        <v>64.2</v>
      </c>
      <c r="H23" s="26">
        <v>38.869999999999997</v>
      </c>
      <c r="I23" s="26">
        <v>84</v>
      </c>
      <c r="J23" s="26">
        <v>180.23</v>
      </c>
      <c r="K23" s="27">
        <v>0</v>
      </c>
      <c r="L23" s="1">
        <v>757.5</v>
      </c>
      <c r="M23" s="17">
        <v>75.75</v>
      </c>
    </row>
    <row r="24" spans="1:13" ht="15.75" thickBot="1" x14ac:dyDescent="0.3">
      <c r="A24" s="28" t="s">
        <v>50</v>
      </c>
      <c r="B24" s="26">
        <v>0</v>
      </c>
      <c r="C24" s="26">
        <v>0</v>
      </c>
      <c r="D24" s="26">
        <v>0</v>
      </c>
      <c r="E24" s="26">
        <v>0</v>
      </c>
      <c r="F24" s="26">
        <v>0</v>
      </c>
      <c r="G24" s="26">
        <v>0</v>
      </c>
      <c r="H24" s="26">
        <v>0</v>
      </c>
      <c r="I24" s="26">
        <v>0</v>
      </c>
      <c r="J24" s="26">
        <v>0</v>
      </c>
      <c r="K24" s="27">
        <v>0</v>
      </c>
      <c r="L24" s="1">
        <v>0</v>
      </c>
      <c r="M24" s="17">
        <v>0</v>
      </c>
    </row>
    <row r="25" spans="1:13" ht="15.75" thickBot="1" x14ac:dyDescent="0.3">
      <c r="A25" s="28" t="s">
        <v>66</v>
      </c>
      <c r="B25" s="26">
        <v>30</v>
      </c>
      <c r="C25" s="26">
        <v>0</v>
      </c>
      <c r="D25" s="26">
        <v>0</v>
      </c>
      <c r="E25" s="26">
        <v>28.8</v>
      </c>
      <c r="F25" s="26">
        <v>30</v>
      </c>
      <c r="G25" s="26">
        <v>0</v>
      </c>
      <c r="H25" s="26">
        <v>28.8</v>
      </c>
      <c r="I25" s="26">
        <v>0</v>
      </c>
      <c r="J25" s="26">
        <v>0</v>
      </c>
      <c r="K25" s="27">
        <v>30</v>
      </c>
      <c r="L25" s="1">
        <v>147.6</v>
      </c>
      <c r="M25" s="17">
        <v>14.76</v>
      </c>
    </row>
    <row r="26" spans="1:13" ht="15.75" thickBot="1" x14ac:dyDescent="0.3">
      <c r="A26" s="54" t="s">
        <v>121</v>
      </c>
      <c r="B26" s="26">
        <v>13.94</v>
      </c>
      <c r="C26" s="26">
        <v>40.32</v>
      </c>
      <c r="D26" s="26">
        <v>0</v>
      </c>
      <c r="E26" s="26">
        <v>129.33000000000001</v>
      </c>
      <c r="F26" s="26">
        <v>0</v>
      </c>
      <c r="G26" s="26">
        <v>0</v>
      </c>
      <c r="H26" s="26">
        <v>13.94</v>
      </c>
      <c r="I26" s="26">
        <v>72.69</v>
      </c>
      <c r="J26" s="26">
        <v>0</v>
      </c>
      <c r="K26" s="27">
        <v>129.33000000000001</v>
      </c>
      <c r="L26" s="1">
        <v>399.55000000000007</v>
      </c>
      <c r="M26" s="17">
        <v>39.955000000000005</v>
      </c>
    </row>
    <row r="27" spans="1:13" ht="15.75" thickBot="1" x14ac:dyDescent="0.3">
      <c r="A27" s="54" t="s">
        <v>122</v>
      </c>
      <c r="B27" s="26">
        <v>9.6</v>
      </c>
      <c r="C27" s="26">
        <v>10.8</v>
      </c>
      <c r="D27" s="26">
        <v>0</v>
      </c>
      <c r="E27" s="26">
        <v>0</v>
      </c>
      <c r="F27" s="26">
        <v>30.96</v>
      </c>
      <c r="G27" s="26">
        <v>0</v>
      </c>
      <c r="H27" s="26">
        <v>9.6</v>
      </c>
      <c r="I27" s="26">
        <v>0</v>
      </c>
      <c r="J27" s="26">
        <v>22.8</v>
      </c>
      <c r="K27" s="27">
        <v>0</v>
      </c>
      <c r="L27" s="1">
        <v>83.76</v>
      </c>
      <c r="M27" s="17">
        <v>8.3760000000000012</v>
      </c>
    </row>
    <row r="28" spans="1:13" ht="15.75" thickBot="1" x14ac:dyDescent="0.3">
      <c r="A28" s="54" t="s">
        <v>123</v>
      </c>
      <c r="B28" s="26">
        <v>0</v>
      </c>
      <c r="C28" s="26">
        <v>10.8</v>
      </c>
      <c r="D28" s="26">
        <v>0</v>
      </c>
      <c r="E28" s="26">
        <v>0</v>
      </c>
      <c r="F28" s="26">
        <v>0</v>
      </c>
      <c r="G28" s="26">
        <v>0</v>
      </c>
      <c r="H28" s="26">
        <v>0</v>
      </c>
      <c r="I28" s="26">
        <v>0</v>
      </c>
      <c r="J28" s="26">
        <v>40.32</v>
      </c>
      <c r="K28" s="27">
        <v>0</v>
      </c>
      <c r="L28" s="1">
        <v>51.120000000000005</v>
      </c>
      <c r="M28" s="17">
        <v>5.1120000000000001</v>
      </c>
    </row>
    <row r="29" spans="1:13" ht="15.75" thickBot="1" x14ac:dyDescent="0.3">
      <c r="A29" s="57" t="s">
        <v>98</v>
      </c>
      <c r="B29" s="26">
        <v>1.44</v>
      </c>
      <c r="C29" s="26">
        <v>1.44</v>
      </c>
      <c r="D29" s="26">
        <v>1.44</v>
      </c>
      <c r="E29" s="26">
        <v>1.44</v>
      </c>
      <c r="F29" s="26">
        <v>1.44</v>
      </c>
      <c r="G29" s="26">
        <v>1.44</v>
      </c>
      <c r="H29" s="26">
        <v>1.44</v>
      </c>
      <c r="I29" s="26">
        <v>1.44</v>
      </c>
      <c r="J29" s="26">
        <v>1.44</v>
      </c>
      <c r="K29" s="27">
        <v>1.44</v>
      </c>
      <c r="L29" s="1">
        <v>14.399999999999997</v>
      </c>
      <c r="M29" s="17">
        <v>1.4399999999999997</v>
      </c>
    </row>
    <row r="30" spans="1:13" ht="15.75" thickBot="1" x14ac:dyDescent="0.3">
      <c r="A30" s="67" t="s">
        <v>163</v>
      </c>
      <c r="B30" s="26">
        <v>14.4</v>
      </c>
      <c r="C30" s="26">
        <v>182.7</v>
      </c>
      <c r="D30" s="26">
        <v>0</v>
      </c>
      <c r="E30" s="26">
        <v>0</v>
      </c>
      <c r="F30" s="26">
        <v>0</v>
      </c>
      <c r="G30" s="26">
        <v>0</v>
      </c>
      <c r="H30" s="26">
        <v>14.4</v>
      </c>
      <c r="I30" s="26">
        <v>48</v>
      </c>
      <c r="J30" s="26">
        <v>0</v>
      </c>
      <c r="K30" s="27">
        <v>0</v>
      </c>
      <c r="L30" s="1">
        <v>259.5</v>
      </c>
      <c r="M30" s="17">
        <v>25.95</v>
      </c>
    </row>
    <row r="31" spans="1:13" ht="15.75" thickBot="1" x14ac:dyDescent="0.3">
      <c r="A31" s="67" t="s">
        <v>243</v>
      </c>
      <c r="B31" s="26">
        <v>0</v>
      </c>
      <c r="C31" s="26">
        <v>0</v>
      </c>
      <c r="D31" s="26">
        <v>30</v>
      </c>
      <c r="E31" s="26">
        <v>0</v>
      </c>
      <c r="F31" s="26">
        <v>0</v>
      </c>
      <c r="G31" s="26">
        <v>0</v>
      </c>
      <c r="H31" s="26">
        <v>0</v>
      </c>
      <c r="I31" s="26">
        <v>30</v>
      </c>
      <c r="J31" s="26">
        <v>0</v>
      </c>
      <c r="K31" s="27">
        <v>0</v>
      </c>
      <c r="L31" s="1">
        <v>60</v>
      </c>
      <c r="M31" s="17">
        <v>6</v>
      </c>
    </row>
    <row r="32" spans="1:13" ht="15.75" thickBot="1" x14ac:dyDescent="0.3">
      <c r="A32" s="29" t="s">
        <v>14</v>
      </c>
      <c r="B32" s="26">
        <v>22.55</v>
      </c>
      <c r="C32" s="26">
        <v>25.32</v>
      </c>
      <c r="D32" s="26">
        <v>17.95</v>
      </c>
      <c r="E32" s="26">
        <v>25.7</v>
      </c>
      <c r="F32" s="26">
        <v>20.7</v>
      </c>
      <c r="G32" s="26">
        <v>21.14</v>
      </c>
      <c r="H32" s="26">
        <v>20.32</v>
      </c>
      <c r="I32" s="26">
        <v>20.7</v>
      </c>
      <c r="J32" s="26">
        <v>20.32</v>
      </c>
      <c r="K32" s="27">
        <v>20.7</v>
      </c>
      <c r="L32" s="1">
        <v>215.39999999999998</v>
      </c>
      <c r="M32" s="17">
        <v>21.54</v>
      </c>
    </row>
    <row r="33" spans="1:13" ht="15.75" thickBot="1" x14ac:dyDescent="0.3">
      <c r="A33" s="29" t="s">
        <v>21</v>
      </c>
      <c r="B33" s="26">
        <v>8.58</v>
      </c>
      <c r="C33" s="26">
        <v>5.79</v>
      </c>
      <c r="D33" s="26">
        <v>15.100000000000001</v>
      </c>
      <c r="E33" s="26">
        <v>7.0299999999999994</v>
      </c>
      <c r="F33" s="26">
        <v>10.63</v>
      </c>
      <c r="G33" s="26">
        <v>10.1</v>
      </c>
      <c r="H33" s="26">
        <v>12.440000000000001</v>
      </c>
      <c r="I33" s="26">
        <v>13.77</v>
      </c>
      <c r="J33" s="26">
        <v>16.68</v>
      </c>
      <c r="K33" s="27">
        <v>11.6</v>
      </c>
      <c r="L33" s="1">
        <v>111.72</v>
      </c>
      <c r="M33" s="17">
        <v>11.172000000000001</v>
      </c>
    </row>
    <row r="34" spans="1:13" ht="15.75" thickBot="1" x14ac:dyDescent="0.3">
      <c r="A34" s="39" t="s">
        <v>128</v>
      </c>
      <c r="B34" s="26">
        <v>0</v>
      </c>
      <c r="C34" s="26">
        <v>95</v>
      </c>
      <c r="D34" s="26">
        <v>0</v>
      </c>
      <c r="E34" s="26">
        <v>95</v>
      </c>
      <c r="F34" s="26">
        <v>0</v>
      </c>
      <c r="G34" s="26">
        <v>285</v>
      </c>
      <c r="H34" s="26">
        <v>0</v>
      </c>
      <c r="I34" s="26">
        <v>95</v>
      </c>
      <c r="J34" s="26">
        <v>0</v>
      </c>
      <c r="K34" s="27">
        <v>95</v>
      </c>
      <c r="L34" s="1">
        <v>665</v>
      </c>
      <c r="M34" s="17">
        <v>66.5</v>
      </c>
    </row>
    <row r="35" spans="1:13" ht="15.75" thickBot="1" x14ac:dyDescent="0.3">
      <c r="A35" s="44" t="s">
        <v>104</v>
      </c>
      <c r="B35" s="26">
        <v>48</v>
      </c>
      <c r="C35" s="26">
        <v>69.17</v>
      </c>
      <c r="D35" s="26">
        <v>0</v>
      </c>
      <c r="E35" s="26">
        <v>48</v>
      </c>
      <c r="F35" s="26">
        <v>121.53</v>
      </c>
      <c r="G35" s="26">
        <v>8.4</v>
      </c>
      <c r="H35" s="26">
        <v>48</v>
      </c>
      <c r="I35" s="26">
        <v>0</v>
      </c>
      <c r="J35" s="26">
        <v>8.4</v>
      </c>
      <c r="K35" s="27">
        <v>48</v>
      </c>
      <c r="L35" s="1">
        <v>399.5</v>
      </c>
      <c r="M35" s="17">
        <v>39.950000000000003</v>
      </c>
    </row>
    <row r="36" spans="1:13" ht="15.75" thickBot="1" x14ac:dyDescent="0.3">
      <c r="A36" s="39" t="s">
        <v>106</v>
      </c>
      <c r="B36" s="26">
        <v>95</v>
      </c>
      <c r="C36" s="26">
        <v>0</v>
      </c>
      <c r="D36" s="26">
        <v>95</v>
      </c>
      <c r="E36" s="26">
        <v>0</v>
      </c>
      <c r="F36" s="26">
        <v>95</v>
      </c>
      <c r="G36" s="26">
        <v>190</v>
      </c>
      <c r="H36" s="26">
        <v>95</v>
      </c>
      <c r="I36" s="26">
        <v>0</v>
      </c>
      <c r="J36" s="26">
        <v>95</v>
      </c>
      <c r="K36" s="27">
        <v>0</v>
      </c>
      <c r="L36" s="1">
        <v>665</v>
      </c>
      <c r="M36" s="17">
        <v>66.5</v>
      </c>
    </row>
    <row r="37" spans="1:13" ht="15.75" thickBot="1" x14ac:dyDescent="0.3">
      <c r="A37" s="39" t="s">
        <v>290</v>
      </c>
      <c r="B37" s="26">
        <v>125</v>
      </c>
      <c r="C37" s="26">
        <v>125</v>
      </c>
      <c r="D37" s="26">
        <v>125</v>
      </c>
      <c r="E37" s="26">
        <v>125</v>
      </c>
      <c r="F37" s="26">
        <v>125</v>
      </c>
      <c r="G37" s="26">
        <v>625</v>
      </c>
      <c r="H37" s="26">
        <v>125</v>
      </c>
      <c r="I37" s="26">
        <v>125</v>
      </c>
      <c r="J37" s="26">
        <v>125</v>
      </c>
      <c r="K37" s="27">
        <v>125</v>
      </c>
      <c r="L37" s="1">
        <v>1750</v>
      </c>
      <c r="M37" s="17">
        <v>175</v>
      </c>
    </row>
    <row r="38" spans="1:13" ht="15.75" thickBot="1" x14ac:dyDescent="0.3">
      <c r="A38" s="42" t="s">
        <v>130</v>
      </c>
      <c r="B38" s="26">
        <v>0</v>
      </c>
      <c r="C38" s="26">
        <v>0</v>
      </c>
      <c r="D38" s="26">
        <v>0</v>
      </c>
      <c r="E38" s="26">
        <v>25</v>
      </c>
      <c r="F38" s="26">
        <v>0</v>
      </c>
      <c r="G38" s="26">
        <v>0</v>
      </c>
      <c r="H38" s="26">
        <v>0</v>
      </c>
      <c r="I38" s="26">
        <v>25</v>
      </c>
      <c r="J38" s="26">
        <v>0</v>
      </c>
      <c r="K38" s="27">
        <v>25</v>
      </c>
      <c r="L38" s="1">
        <v>75</v>
      </c>
      <c r="M38" s="17">
        <v>7.5</v>
      </c>
    </row>
    <row r="39" spans="1:13" ht="15.75" thickBot="1" x14ac:dyDescent="0.3">
      <c r="A39" s="65" t="s">
        <v>213</v>
      </c>
      <c r="B39" s="26">
        <v>0</v>
      </c>
      <c r="C39" s="26">
        <v>22.5</v>
      </c>
      <c r="D39" s="26">
        <v>0</v>
      </c>
      <c r="E39" s="26">
        <v>0</v>
      </c>
      <c r="F39" s="26">
        <v>22.5</v>
      </c>
      <c r="G39" s="26">
        <v>0</v>
      </c>
      <c r="H39" s="26">
        <v>0</v>
      </c>
      <c r="I39" s="26">
        <v>22.5</v>
      </c>
      <c r="J39" s="26">
        <v>0</v>
      </c>
      <c r="K39" s="27">
        <v>0</v>
      </c>
      <c r="L39" s="1">
        <v>67.5</v>
      </c>
      <c r="M39" s="17">
        <v>6.75</v>
      </c>
    </row>
    <row r="40" spans="1:13" ht="15.75" thickBot="1" x14ac:dyDescent="0.3">
      <c r="A40" s="65" t="s">
        <v>216</v>
      </c>
      <c r="B40" s="26">
        <v>0</v>
      </c>
      <c r="C40" s="26">
        <v>0</v>
      </c>
      <c r="D40" s="26">
        <v>11.3</v>
      </c>
      <c r="E40" s="26">
        <v>0</v>
      </c>
      <c r="F40" s="26">
        <v>0</v>
      </c>
      <c r="G40" s="26">
        <v>11.3</v>
      </c>
      <c r="H40" s="26">
        <v>0</v>
      </c>
      <c r="I40" s="26">
        <v>0</v>
      </c>
      <c r="J40" s="26">
        <v>11.3</v>
      </c>
      <c r="K40" s="27">
        <v>0</v>
      </c>
      <c r="L40" s="1">
        <v>33.900000000000006</v>
      </c>
      <c r="M40" s="17">
        <v>3.3900000000000006</v>
      </c>
    </row>
    <row r="41" spans="1:13" ht="15.75" thickBot="1" x14ac:dyDescent="0.3">
      <c r="A41" s="71" t="s">
        <v>111</v>
      </c>
      <c r="B41" s="26">
        <v>2.25</v>
      </c>
      <c r="C41" s="26">
        <v>0</v>
      </c>
      <c r="D41" s="26">
        <v>2.25</v>
      </c>
      <c r="E41" s="26">
        <v>0</v>
      </c>
      <c r="F41" s="26">
        <v>2.25</v>
      </c>
      <c r="G41" s="26">
        <v>0</v>
      </c>
      <c r="H41" s="26">
        <v>2.25</v>
      </c>
      <c r="I41" s="26">
        <v>0</v>
      </c>
      <c r="J41" s="26">
        <v>2.25</v>
      </c>
      <c r="K41" s="27">
        <v>0</v>
      </c>
      <c r="L41" s="1">
        <v>11.25</v>
      </c>
      <c r="M41" s="17">
        <v>1.125</v>
      </c>
    </row>
    <row r="42" spans="1:13" ht="15.75" thickBot="1" x14ac:dyDescent="0.3">
      <c r="A42" s="28" t="s">
        <v>11</v>
      </c>
      <c r="B42" s="26">
        <v>0</v>
      </c>
      <c r="C42" s="26">
        <v>0</v>
      </c>
      <c r="D42" s="26">
        <v>0</v>
      </c>
      <c r="E42" s="26">
        <v>0</v>
      </c>
      <c r="F42" s="26">
        <v>0</v>
      </c>
      <c r="G42" s="26">
        <v>0</v>
      </c>
      <c r="H42" s="26">
        <v>0</v>
      </c>
      <c r="I42" s="26">
        <v>0</v>
      </c>
      <c r="J42" s="26">
        <v>0</v>
      </c>
      <c r="K42" s="27">
        <v>0</v>
      </c>
      <c r="L42" s="1">
        <v>0</v>
      </c>
      <c r="M42" s="17">
        <v>0</v>
      </c>
    </row>
    <row r="43" spans="1:13" ht="15.75" thickBot="1" x14ac:dyDescent="0.3">
      <c r="A43" s="28" t="s">
        <v>29</v>
      </c>
      <c r="B43" s="26">
        <v>0</v>
      </c>
      <c r="C43" s="26">
        <v>0</v>
      </c>
      <c r="D43" s="26">
        <v>0</v>
      </c>
      <c r="E43" s="26">
        <v>0</v>
      </c>
      <c r="F43" s="26">
        <v>0</v>
      </c>
      <c r="G43" s="26">
        <v>0</v>
      </c>
      <c r="H43" s="26">
        <v>0</v>
      </c>
      <c r="I43" s="26">
        <v>0</v>
      </c>
      <c r="J43" s="26">
        <v>0</v>
      </c>
      <c r="K43" s="27">
        <v>0</v>
      </c>
      <c r="L43" s="1">
        <v>0</v>
      </c>
      <c r="M43" s="17">
        <v>0</v>
      </c>
    </row>
    <row r="44" spans="1:13" ht="15.75" thickBot="1" x14ac:dyDescent="0.3">
      <c r="A44" s="28" t="s">
        <v>36</v>
      </c>
      <c r="B44" s="26">
        <v>0</v>
      </c>
      <c r="C44" s="26">
        <v>0</v>
      </c>
      <c r="D44" s="26">
        <v>0</v>
      </c>
      <c r="E44" s="26">
        <v>0</v>
      </c>
      <c r="F44" s="26">
        <v>0</v>
      </c>
      <c r="G44" s="26">
        <v>0</v>
      </c>
      <c r="H44" s="26">
        <v>0</v>
      </c>
      <c r="I44" s="26">
        <v>0</v>
      </c>
      <c r="J44" s="26">
        <v>0</v>
      </c>
      <c r="K44" s="27">
        <v>0</v>
      </c>
      <c r="L44" s="1">
        <v>0</v>
      </c>
      <c r="M44" s="17">
        <v>0</v>
      </c>
    </row>
    <row r="45" spans="1:13" ht="15.75" thickBot="1" x14ac:dyDescent="0.3">
      <c r="A45" s="28" t="s">
        <v>40</v>
      </c>
      <c r="B45" s="26">
        <v>0</v>
      </c>
      <c r="C45" s="26">
        <v>0</v>
      </c>
      <c r="D45" s="26">
        <v>0</v>
      </c>
      <c r="E45" s="26">
        <v>0</v>
      </c>
      <c r="F45" s="26">
        <v>0</v>
      </c>
      <c r="G45" s="26">
        <v>0</v>
      </c>
      <c r="H45" s="26">
        <v>0</v>
      </c>
      <c r="I45" s="26">
        <v>0</v>
      </c>
      <c r="J45" s="26">
        <v>0</v>
      </c>
      <c r="K45" s="27">
        <v>0</v>
      </c>
      <c r="L45" s="1">
        <v>0</v>
      </c>
      <c r="M45" s="17">
        <v>0</v>
      </c>
    </row>
    <row r="46" spans="1:13" ht="15.75" thickBot="1" x14ac:dyDescent="0.3">
      <c r="A46" s="29" t="s">
        <v>23</v>
      </c>
      <c r="B46" s="26">
        <v>0</v>
      </c>
      <c r="C46" s="26">
        <v>0</v>
      </c>
      <c r="D46" s="26">
        <v>0</v>
      </c>
      <c r="E46" s="26">
        <v>0</v>
      </c>
      <c r="F46" s="26">
        <v>0</v>
      </c>
      <c r="G46" s="26">
        <v>0</v>
      </c>
      <c r="H46" s="26">
        <v>0</v>
      </c>
      <c r="I46" s="26">
        <v>0</v>
      </c>
      <c r="J46" s="26">
        <v>0</v>
      </c>
      <c r="K46" s="27">
        <v>0</v>
      </c>
      <c r="L46" s="1">
        <v>0</v>
      </c>
      <c r="M46" s="17">
        <v>0</v>
      </c>
    </row>
    <row r="47" spans="1:13" ht="15.75" thickBot="1" x14ac:dyDescent="0.3">
      <c r="A47" s="29" t="s">
        <v>37</v>
      </c>
      <c r="B47" s="26">
        <v>0</v>
      </c>
      <c r="C47" s="26">
        <v>0</v>
      </c>
      <c r="D47" s="26">
        <v>0</v>
      </c>
      <c r="E47" s="26">
        <v>0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7">
        <v>0</v>
      </c>
      <c r="L47" s="1">
        <v>0</v>
      </c>
      <c r="M47" s="17">
        <v>0</v>
      </c>
    </row>
    <row r="48" spans="1:13" ht="15.75" thickBot="1" x14ac:dyDescent="0.3">
      <c r="A48" s="42" t="s">
        <v>124</v>
      </c>
      <c r="B48" s="26">
        <v>0</v>
      </c>
      <c r="C48" s="26">
        <v>49.38</v>
      </c>
      <c r="D48" s="26">
        <v>0</v>
      </c>
      <c r="E48" s="26">
        <v>0</v>
      </c>
      <c r="F48" s="26">
        <v>0</v>
      </c>
      <c r="G48" s="26">
        <v>0</v>
      </c>
      <c r="H48" s="26">
        <v>49.38</v>
      </c>
      <c r="I48" s="26">
        <v>0</v>
      </c>
      <c r="J48" s="26">
        <v>0</v>
      </c>
      <c r="K48" s="27">
        <v>0</v>
      </c>
      <c r="L48" s="1">
        <v>98.76</v>
      </c>
      <c r="M48" s="17">
        <v>9.8760000000000012</v>
      </c>
    </row>
    <row r="49" spans="1:13" ht="15.75" thickBot="1" x14ac:dyDescent="0.3">
      <c r="A49" s="44" t="s">
        <v>101</v>
      </c>
      <c r="B49" s="26">
        <v>61.313000000000002</v>
      </c>
      <c r="C49" s="26">
        <v>17.100000000000001</v>
      </c>
      <c r="D49" s="26">
        <v>59.1</v>
      </c>
      <c r="E49" s="26">
        <v>77.2</v>
      </c>
      <c r="F49" s="26">
        <v>77.099999999999994</v>
      </c>
      <c r="G49" s="26">
        <v>61.33</v>
      </c>
      <c r="H49" s="26">
        <v>17.100000000000001</v>
      </c>
      <c r="I49" s="26">
        <v>77.2</v>
      </c>
      <c r="J49" s="26">
        <v>59.1</v>
      </c>
      <c r="K49" s="27">
        <v>62.7</v>
      </c>
      <c r="L49" s="1">
        <v>569.24300000000005</v>
      </c>
      <c r="M49" s="17">
        <v>56.924300000000002</v>
      </c>
    </row>
    <row r="50" spans="1:13" ht="15.75" thickBot="1" x14ac:dyDescent="0.3">
      <c r="A50" s="44" t="s">
        <v>102</v>
      </c>
      <c r="B50" s="26">
        <v>44.23</v>
      </c>
      <c r="C50" s="26">
        <v>44.23</v>
      </c>
      <c r="D50" s="26">
        <v>40.799999999999997</v>
      </c>
      <c r="E50" s="26">
        <v>44.23</v>
      </c>
      <c r="F50" s="26">
        <v>44.23</v>
      </c>
      <c r="G50" s="26">
        <v>59.3</v>
      </c>
      <c r="H50" s="26">
        <v>44.23</v>
      </c>
      <c r="I50" s="26">
        <v>44.23</v>
      </c>
      <c r="J50" s="26">
        <v>40.799999999999997</v>
      </c>
      <c r="K50" s="27">
        <v>59.3</v>
      </c>
      <c r="L50" s="1">
        <v>465.58000000000004</v>
      </c>
      <c r="M50" s="17">
        <v>46.558000000000007</v>
      </c>
    </row>
    <row r="51" spans="1:13" ht="15.75" thickBot="1" x14ac:dyDescent="0.3">
      <c r="A51" s="29" t="s">
        <v>82</v>
      </c>
      <c r="B51" s="26">
        <v>0</v>
      </c>
      <c r="C51" s="26">
        <v>0</v>
      </c>
      <c r="D51" s="26">
        <v>0</v>
      </c>
      <c r="E51" s="26">
        <v>0</v>
      </c>
      <c r="F51" s="26">
        <v>0</v>
      </c>
      <c r="G51" s="26">
        <v>0</v>
      </c>
      <c r="H51" s="26">
        <v>0</v>
      </c>
      <c r="I51" s="26">
        <v>0</v>
      </c>
      <c r="J51" s="26">
        <v>0</v>
      </c>
      <c r="K51" s="27">
        <v>0</v>
      </c>
      <c r="L51" s="1">
        <v>0</v>
      </c>
      <c r="M51" s="17">
        <v>0</v>
      </c>
    </row>
    <row r="52" spans="1:13" ht="15.75" thickBot="1" x14ac:dyDescent="0.3">
      <c r="A52" s="29" t="s">
        <v>34</v>
      </c>
      <c r="B52" s="26">
        <v>5</v>
      </c>
      <c r="C52" s="26">
        <v>5</v>
      </c>
      <c r="D52" s="26">
        <v>5</v>
      </c>
      <c r="E52" s="26">
        <v>5</v>
      </c>
      <c r="F52" s="26">
        <v>5</v>
      </c>
      <c r="G52" s="26">
        <v>5</v>
      </c>
      <c r="H52" s="26">
        <v>5</v>
      </c>
      <c r="I52" s="26">
        <v>5</v>
      </c>
      <c r="J52" s="26">
        <v>5</v>
      </c>
      <c r="K52" s="27">
        <v>5</v>
      </c>
      <c r="L52" s="1">
        <v>50</v>
      </c>
      <c r="M52" s="17">
        <v>5</v>
      </c>
    </row>
    <row r="53" spans="1:13" ht="15.75" thickBot="1" x14ac:dyDescent="0.3">
      <c r="A53" s="29" t="s">
        <v>13</v>
      </c>
      <c r="B53" s="26">
        <v>4.97</v>
      </c>
      <c r="C53" s="26">
        <v>5.25</v>
      </c>
      <c r="D53" s="26">
        <v>4.88</v>
      </c>
      <c r="E53" s="26">
        <v>4.68</v>
      </c>
      <c r="F53" s="26">
        <v>4.28</v>
      </c>
      <c r="G53" s="26">
        <v>6.26</v>
      </c>
      <c r="H53" s="26">
        <v>5.24</v>
      </c>
      <c r="I53" s="26">
        <v>4.92</v>
      </c>
      <c r="J53" s="26">
        <v>5.0199999999999996</v>
      </c>
      <c r="K53" s="27">
        <v>6.13</v>
      </c>
      <c r="L53" s="1">
        <v>51.63</v>
      </c>
      <c r="M53" s="17">
        <v>5.1630000000000003</v>
      </c>
    </row>
    <row r="54" spans="1:13" ht="15.75" thickBot="1" x14ac:dyDescent="0.3">
      <c r="A54" s="29" t="s">
        <v>67</v>
      </c>
      <c r="B54" s="26">
        <v>0</v>
      </c>
      <c r="C54" s="26">
        <v>0</v>
      </c>
      <c r="D54" s="26">
        <v>0</v>
      </c>
      <c r="E54" s="26">
        <v>0</v>
      </c>
      <c r="F54" s="26">
        <v>0</v>
      </c>
      <c r="G54" s="26">
        <v>0</v>
      </c>
      <c r="H54" s="26">
        <v>0</v>
      </c>
      <c r="I54" s="26">
        <v>0</v>
      </c>
      <c r="J54" s="26">
        <v>0</v>
      </c>
      <c r="K54" s="27">
        <v>0</v>
      </c>
      <c r="L54" s="1">
        <v>0</v>
      </c>
      <c r="M54" s="17">
        <v>0</v>
      </c>
    </row>
    <row r="55" spans="1:13" ht="15.75" thickBot="1" x14ac:dyDescent="0.3">
      <c r="A55" s="29" t="s">
        <v>43</v>
      </c>
      <c r="B55" s="26">
        <v>0</v>
      </c>
      <c r="C55" s="26">
        <v>0</v>
      </c>
      <c r="D55" s="26">
        <v>0</v>
      </c>
      <c r="E55" s="26">
        <v>0</v>
      </c>
      <c r="F55" s="26">
        <v>0</v>
      </c>
      <c r="G55" s="26">
        <v>0</v>
      </c>
      <c r="H55" s="26">
        <v>0</v>
      </c>
      <c r="I55" s="26">
        <v>0</v>
      </c>
      <c r="J55" s="26">
        <v>0</v>
      </c>
      <c r="K55" s="27">
        <v>0</v>
      </c>
      <c r="L55" s="1">
        <v>0</v>
      </c>
      <c r="M55" s="17">
        <v>0</v>
      </c>
    </row>
    <row r="56" spans="1:13" ht="15.75" thickBot="1" x14ac:dyDescent="0.3">
      <c r="A56" s="29" t="s">
        <v>68</v>
      </c>
      <c r="B56" s="26">
        <v>0</v>
      </c>
      <c r="C56" s="26">
        <v>0</v>
      </c>
      <c r="D56" s="26">
        <v>0</v>
      </c>
      <c r="E56" s="26">
        <v>0</v>
      </c>
      <c r="F56" s="26">
        <v>0</v>
      </c>
      <c r="G56" s="26">
        <v>0</v>
      </c>
      <c r="H56" s="26">
        <v>0</v>
      </c>
      <c r="I56" s="26">
        <v>0</v>
      </c>
      <c r="J56" s="26">
        <v>0</v>
      </c>
      <c r="K56" s="27">
        <v>0</v>
      </c>
      <c r="L56" s="1">
        <v>0</v>
      </c>
      <c r="M56" s="17">
        <v>0</v>
      </c>
    </row>
    <row r="57" spans="1:13" ht="15.75" thickBot="1" x14ac:dyDescent="0.3">
      <c r="A57" s="30" t="s">
        <v>69</v>
      </c>
      <c r="B57" s="31">
        <v>40.5</v>
      </c>
      <c r="C57" s="31">
        <v>40.5</v>
      </c>
      <c r="D57" s="31">
        <v>36.9</v>
      </c>
      <c r="E57" s="31">
        <v>74.3</v>
      </c>
      <c r="F57" s="31">
        <v>48</v>
      </c>
      <c r="G57" s="31">
        <v>71.599999999999994</v>
      </c>
      <c r="H57" s="31">
        <v>54.9</v>
      </c>
      <c r="I57" s="31">
        <v>56.3</v>
      </c>
      <c r="J57" s="31">
        <v>57.78</v>
      </c>
      <c r="K57" s="31">
        <v>81.2</v>
      </c>
      <c r="L57" s="1">
        <v>561.98</v>
      </c>
      <c r="M57" s="17">
        <v>56.198</v>
      </c>
    </row>
    <row r="58" spans="1:13" ht="15.75" thickBot="1" x14ac:dyDescent="0.3">
      <c r="A58" s="30" t="s">
        <v>70</v>
      </c>
      <c r="B58" s="31">
        <v>246.95</v>
      </c>
      <c r="C58" s="31">
        <v>326.69</v>
      </c>
      <c r="D58" s="31">
        <v>191.02999999999997</v>
      </c>
      <c r="E58" s="31">
        <v>191.42000000000002</v>
      </c>
      <c r="F58" s="31">
        <v>205.95000000000002</v>
      </c>
      <c r="G58" s="31">
        <v>109.69</v>
      </c>
      <c r="H58" s="31">
        <v>171.48000000000002</v>
      </c>
      <c r="I58" s="31">
        <v>275.55</v>
      </c>
      <c r="J58" s="31">
        <v>308.73999999999995</v>
      </c>
      <c r="K58" s="31">
        <v>199.67000000000002</v>
      </c>
      <c r="L58" s="1">
        <v>2227.17</v>
      </c>
      <c r="M58" s="17">
        <v>222.71700000000001</v>
      </c>
    </row>
    <row r="59" spans="1:13" ht="15.75" thickBot="1" x14ac:dyDescent="0.3">
      <c r="A59" s="30" t="s">
        <v>71</v>
      </c>
      <c r="B59" s="31">
        <v>143</v>
      </c>
      <c r="C59" s="31">
        <v>164.17000000000002</v>
      </c>
      <c r="D59" s="31">
        <v>95</v>
      </c>
      <c r="E59" s="31">
        <v>143</v>
      </c>
      <c r="F59" s="31">
        <v>216.53</v>
      </c>
      <c r="G59" s="31">
        <v>483.4</v>
      </c>
      <c r="H59" s="31">
        <v>143</v>
      </c>
      <c r="I59" s="31">
        <v>95</v>
      </c>
      <c r="J59" s="31">
        <v>103.4</v>
      </c>
      <c r="K59" s="31">
        <v>143</v>
      </c>
      <c r="L59" s="1">
        <v>1729.5</v>
      </c>
      <c r="M59" s="17">
        <v>172.95</v>
      </c>
    </row>
    <row r="60" spans="1:13" ht="15.75" thickBot="1" x14ac:dyDescent="0.3">
      <c r="A60" s="30" t="s">
        <v>72</v>
      </c>
      <c r="B60" s="31">
        <v>125</v>
      </c>
      <c r="C60" s="31">
        <v>125</v>
      </c>
      <c r="D60" s="31">
        <v>125</v>
      </c>
      <c r="E60" s="31">
        <v>150</v>
      </c>
      <c r="F60" s="31">
        <v>125</v>
      </c>
      <c r="G60" s="31">
        <v>625</v>
      </c>
      <c r="H60" s="31">
        <v>125</v>
      </c>
      <c r="I60" s="31">
        <v>150</v>
      </c>
      <c r="J60" s="31">
        <v>125</v>
      </c>
      <c r="K60" s="31">
        <v>150</v>
      </c>
      <c r="L60" s="1">
        <v>1825</v>
      </c>
      <c r="M60" s="17">
        <v>182.5</v>
      </c>
    </row>
    <row r="61" spans="1:13" ht="15.75" thickBot="1" x14ac:dyDescent="0.3">
      <c r="A61" s="30" t="s">
        <v>73</v>
      </c>
      <c r="B61" s="31">
        <v>2.25</v>
      </c>
      <c r="C61" s="31">
        <v>0</v>
      </c>
      <c r="D61" s="31">
        <v>2.25</v>
      </c>
      <c r="E61" s="31">
        <v>0</v>
      </c>
      <c r="F61" s="31">
        <v>2.25</v>
      </c>
      <c r="G61" s="31">
        <v>0</v>
      </c>
      <c r="H61" s="31">
        <v>2.25</v>
      </c>
      <c r="I61" s="31">
        <v>0</v>
      </c>
      <c r="J61" s="31">
        <v>2.25</v>
      </c>
      <c r="K61" s="31">
        <v>0</v>
      </c>
      <c r="L61" s="1">
        <v>11.25</v>
      </c>
      <c r="M61" s="17">
        <v>1.125</v>
      </c>
    </row>
    <row r="62" spans="1:13" ht="15.75" thickBot="1" x14ac:dyDescent="0.3">
      <c r="A62" s="32" t="s">
        <v>81</v>
      </c>
      <c r="B62" s="31">
        <v>61.313000000000002</v>
      </c>
      <c r="C62" s="31">
        <v>66.48</v>
      </c>
      <c r="D62" s="31">
        <v>59.1</v>
      </c>
      <c r="E62" s="31">
        <v>77.2</v>
      </c>
      <c r="F62" s="31">
        <v>77.099999999999994</v>
      </c>
      <c r="G62" s="31">
        <v>61.33</v>
      </c>
      <c r="H62" s="31">
        <v>66.48</v>
      </c>
      <c r="I62" s="31">
        <v>77.2</v>
      </c>
      <c r="J62" s="31">
        <v>59.1</v>
      </c>
      <c r="K62" s="31">
        <v>62.7</v>
      </c>
      <c r="L62" s="1">
        <v>668.00300000000004</v>
      </c>
      <c r="M62" s="17">
        <v>66.800300000000007</v>
      </c>
    </row>
    <row r="63" spans="1:13" ht="15.75" thickBot="1" x14ac:dyDescent="0.3">
      <c r="A63" s="32" t="s">
        <v>24</v>
      </c>
      <c r="B63" s="31">
        <v>44.23</v>
      </c>
      <c r="C63" s="31">
        <v>44.23</v>
      </c>
      <c r="D63" s="31">
        <v>40.799999999999997</v>
      </c>
      <c r="E63" s="31">
        <v>44.23</v>
      </c>
      <c r="F63" s="31">
        <v>44.23</v>
      </c>
      <c r="G63" s="31">
        <v>59.3</v>
      </c>
      <c r="H63" s="31">
        <v>44.23</v>
      </c>
      <c r="I63" s="31">
        <v>44.23</v>
      </c>
      <c r="J63" s="31">
        <v>40.799999999999997</v>
      </c>
      <c r="K63" s="31">
        <v>59.3</v>
      </c>
      <c r="L63" s="1">
        <v>465.58000000000004</v>
      </c>
      <c r="M63" s="17">
        <v>46.558000000000007</v>
      </c>
    </row>
    <row r="64" spans="1:13" ht="15.75" thickBot="1" x14ac:dyDescent="0.3">
      <c r="A64" s="32" t="s">
        <v>55</v>
      </c>
      <c r="B64" s="31">
        <v>108.21</v>
      </c>
      <c r="C64" s="31">
        <v>105.63</v>
      </c>
      <c r="D64" s="31">
        <v>111.03</v>
      </c>
      <c r="E64" s="31">
        <v>105.63</v>
      </c>
      <c r="F64" s="31">
        <v>105.63</v>
      </c>
      <c r="G64" s="31">
        <v>345.63</v>
      </c>
      <c r="H64" s="31">
        <v>105.63</v>
      </c>
      <c r="I64" s="31">
        <v>105.63</v>
      </c>
      <c r="J64" s="31">
        <v>111.03</v>
      </c>
      <c r="K64" s="31">
        <v>103.05</v>
      </c>
      <c r="L64" s="1">
        <v>1307.0999999999999</v>
      </c>
      <c r="M64" s="17">
        <v>130.70999999999998</v>
      </c>
    </row>
    <row r="67" spans="1:13" ht="15.75" x14ac:dyDescent="0.25">
      <c r="A67" s="2"/>
      <c r="B67" s="3" t="s">
        <v>80</v>
      </c>
      <c r="C67" s="3"/>
      <c r="D67" s="3"/>
      <c r="E67" s="3"/>
      <c r="F67" s="3"/>
      <c r="G67" s="3"/>
      <c r="H67" s="4"/>
      <c r="I67" s="4"/>
      <c r="J67" s="4"/>
      <c r="K67" s="4"/>
    </row>
    <row r="68" spans="1:13" ht="15.75" thickBot="1" x14ac:dyDescent="0.3">
      <c r="A68" s="6"/>
      <c r="B68" s="6"/>
      <c r="C68" s="6"/>
      <c r="D68" s="7" t="s">
        <v>256</v>
      </c>
      <c r="E68" s="7"/>
      <c r="F68" s="7"/>
      <c r="G68" s="7"/>
      <c r="H68" s="7"/>
      <c r="I68" s="7"/>
      <c r="J68" s="7"/>
      <c r="K68" s="8" t="s">
        <v>3</v>
      </c>
    </row>
    <row r="69" spans="1:13" ht="15.75" thickBot="1" x14ac:dyDescent="0.3"/>
    <row r="70" spans="1:13" ht="15.75" thickBot="1" x14ac:dyDescent="0.3">
      <c r="A70" s="11" t="s">
        <v>61</v>
      </c>
      <c r="B70" s="12">
        <v>1</v>
      </c>
      <c r="C70" s="13">
        <v>2</v>
      </c>
      <c r="D70" s="14">
        <v>3</v>
      </c>
      <c r="E70" s="12">
        <v>4</v>
      </c>
      <c r="F70" s="12">
        <v>5</v>
      </c>
      <c r="G70" s="13">
        <v>6</v>
      </c>
      <c r="H70" s="12">
        <v>7</v>
      </c>
      <c r="I70" s="15">
        <v>8</v>
      </c>
      <c r="J70" s="12">
        <v>9</v>
      </c>
      <c r="K70" s="14">
        <v>10</v>
      </c>
      <c r="L70" s="16" t="s">
        <v>62</v>
      </c>
      <c r="M70" s="12" t="s">
        <v>63</v>
      </c>
    </row>
    <row r="71" spans="1:13" ht="15.75" thickBot="1" x14ac:dyDescent="0.3">
      <c r="A71" s="18"/>
      <c r="B71" s="19"/>
      <c r="C71" s="20"/>
      <c r="D71" s="21"/>
      <c r="E71" s="19"/>
      <c r="F71" s="19"/>
      <c r="G71" s="20"/>
      <c r="H71" s="19"/>
      <c r="I71" s="22"/>
      <c r="J71" s="19"/>
      <c r="K71" s="21"/>
      <c r="L71" s="23"/>
      <c r="M71" s="24"/>
    </row>
    <row r="72" spans="1:13" ht="15.75" thickBot="1" x14ac:dyDescent="0.3">
      <c r="A72" s="25" t="s">
        <v>31</v>
      </c>
      <c r="B72" s="26">
        <v>0.27</v>
      </c>
      <c r="C72" s="26">
        <v>0.54</v>
      </c>
      <c r="D72" s="26">
        <v>0.27</v>
      </c>
      <c r="E72" s="26">
        <v>0.27</v>
      </c>
      <c r="F72" s="26">
        <v>0.27</v>
      </c>
      <c r="G72" s="26">
        <v>0.54</v>
      </c>
      <c r="H72" s="26">
        <v>0.27</v>
      </c>
      <c r="I72" s="26">
        <v>0.27</v>
      </c>
      <c r="J72" s="26">
        <v>0.27</v>
      </c>
      <c r="K72" s="27">
        <v>0.27</v>
      </c>
      <c r="L72" s="1">
        <v>3.24</v>
      </c>
      <c r="M72" s="17">
        <v>0.32400000000000001</v>
      </c>
    </row>
    <row r="73" spans="1:13" ht="15.75" thickBot="1" x14ac:dyDescent="0.3">
      <c r="A73" s="39" t="s">
        <v>108</v>
      </c>
      <c r="B73" s="26">
        <v>7</v>
      </c>
      <c r="C73" s="26">
        <v>7</v>
      </c>
      <c r="D73" s="26">
        <v>7</v>
      </c>
      <c r="E73" s="26">
        <v>7</v>
      </c>
      <c r="F73" s="26">
        <v>7</v>
      </c>
      <c r="G73" s="26">
        <v>35</v>
      </c>
      <c r="H73" s="26">
        <v>7</v>
      </c>
      <c r="I73" s="26">
        <v>7</v>
      </c>
      <c r="J73" s="26">
        <v>7</v>
      </c>
      <c r="K73" s="27">
        <v>7</v>
      </c>
      <c r="L73" s="1">
        <v>98</v>
      </c>
      <c r="M73" s="17">
        <v>9.8000000000000007</v>
      </c>
    </row>
    <row r="74" spans="1:13" ht="15.75" thickBot="1" x14ac:dyDescent="0.3">
      <c r="A74" s="25" t="s">
        <v>27</v>
      </c>
      <c r="B74" s="26">
        <v>51.66</v>
      </c>
      <c r="C74" s="26">
        <v>49.08</v>
      </c>
      <c r="D74" s="26">
        <v>54.480000000000004</v>
      </c>
      <c r="E74" s="26">
        <v>49.08</v>
      </c>
      <c r="F74" s="26">
        <v>49.08</v>
      </c>
      <c r="G74" s="26">
        <v>49.08</v>
      </c>
      <c r="H74" s="26">
        <v>49.08</v>
      </c>
      <c r="I74" s="26">
        <v>49.08</v>
      </c>
      <c r="J74" s="26">
        <v>54.480000000000004</v>
      </c>
      <c r="K74" s="27">
        <v>46.5</v>
      </c>
      <c r="L74" s="1">
        <v>501.59999999999997</v>
      </c>
      <c r="M74" s="17">
        <v>50.16</v>
      </c>
    </row>
    <row r="75" spans="1:13" ht="15.75" thickBot="1" x14ac:dyDescent="0.3">
      <c r="A75" s="25" t="s">
        <v>184</v>
      </c>
      <c r="B75" s="26">
        <v>60</v>
      </c>
      <c r="C75" s="26">
        <v>60</v>
      </c>
      <c r="D75" s="26">
        <v>60</v>
      </c>
      <c r="E75" s="26">
        <v>60</v>
      </c>
      <c r="F75" s="26">
        <v>60</v>
      </c>
      <c r="G75" s="26">
        <v>300</v>
      </c>
      <c r="H75" s="26">
        <v>60</v>
      </c>
      <c r="I75" s="26">
        <v>60</v>
      </c>
      <c r="J75" s="26">
        <v>60</v>
      </c>
      <c r="K75" s="27">
        <v>60</v>
      </c>
      <c r="L75" s="1">
        <v>840</v>
      </c>
      <c r="M75" s="17">
        <v>84</v>
      </c>
    </row>
    <row r="76" spans="1:13" ht="15.75" thickBot="1" x14ac:dyDescent="0.3">
      <c r="A76" s="28" t="s">
        <v>35</v>
      </c>
      <c r="B76" s="26">
        <v>18</v>
      </c>
      <c r="C76" s="26">
        <v>0</v>
      </c>
      <c r="D76" s="26">
        <v>14.4</v>
      </c>
      <c r="E76" s="26">
        <v>0</v>
      </c>
      <c r="F76" s="26">
        <v>30</v>
      </c>
      <c r="G76" s="26">
        <v>38.299999999999997</v>
      </c>
      <c r="H76" s="26">
        <v>0</v>
      </c>
      <c r="I76" s="26">
        <v>0</v>
      </c>
      <c r="J76" s="26">
        <v>35.28</v>
      </c>
      <c r="K76" s="27">
        <v>6</v>
      </c>
      <c r="L76" s="1">
        <v>141.97999999999999</v>
      </c>
      <c r="M76" s="17">
        <v>14.197999999999999</v>
      </c>
    </row>
    <row r="77" spans="1:13" ht="15.75" thickBot="1" x14ac:dyDescent="0.3">
      <c r="A77" s="28" t="s">
        <v>64</v>
      </c>
      <c r="B77" s="26">
        <v>0</v>
      </c>
      <c r="C77" s="26">
        <v>22.5</v>
      </c>
      <c r="D77" s="26">
        <v>0</v>
      </c>
      <c r="E77" s="26">
        <v>0</v>
      </c>
      <c r="F77" s="26">
        <v>0</v>
      </c>
      <c r="G77" s="26">
        <v>0</v>
      </c>
      <c r="H77" s="26">
        <v>22.5</v>
      </c>
      <c r="I77" s="26">
        <v>0</v>
      </c>
      <c r="J77" s="26">
        <v>0</v>
      </c>
      <c r="K77" s="27">
        <v>0</v>
      </c>
      <c r="L77" s="1">
        <v>45</v>
      </c>
      <c r="M77" s="17">
        <v>4.5</v>
      </c>
    </row>
    <row r="78" spans="1:13" ht="15.75" thickBot="1" x14ac:dyDescent="0.3">
      <c r="A78" s="28" t="s">
        <v>33</v>
      </c>
      <c r="B78" s="26">
        <v>0</v>
      </c>
      <c r="C78" s="26">
        <v>0</v>
      </c>
      <c r="D78" s="26">
        <v>0</v>
      </c>
      <c r="E78" s="26">
        <v>22.5</v>
      </c>
      <c r="F78" s="26">
        <v>0</v>
      </c>
      <c r="G78" s="26">
        <v>0</v>
      </c>
      <c r="H78" s="26">
        <v>0</v>
      </c>
      <c r="I78" s="26">
        <v>0</v>
      </c>
      <c r="J78" s="26">
        <v>0</v>
      </c>
      <c r="K78" s="27">
        <v>22.5</v>
      </c>
      <c r="L78" s="1">
        <v>45</v>
      </c>
      <c r="M78" s="17">
        <v>4.5</v>
      </c>
    </row>
    <row r="79" spans="1:13" ht="15.75" thickBot="1" x14ac:dyDescent="0.3">
      <c r="A79" s="28" t="s">
        <v>212</v>
      </c>
      <c r="B79" s="26">
        <v>0</v>
      </c>
      <c r="C79" s="26">
        <v>0</v>
      </c>
      <c r="D79" s="26">
        <v>0</v>
      </c>
      <c r="E79" s="26">
        <v>0</v>
      </c>
      <c r="F79" s="26">
        <v>18</v>
      </c>
      <c r="G79" s="26">
        <v>0</v>
      </c>
      <c r="H79" s="26">
        <v>0</v>
      </c>
      <c r="I79" s="26">
        <v>22.5</v>
      </c>
      <c r="J79" s="26">
        <v>0</v>
      </c>
      <c r="K79" s="27">
        <v>0</v>
      </c>
      <c r="L79" s="1">
        <v>40.5</v>
      </c>
      <c r="M79" s="17">
        <v>4.05</v>
      </c>
    </row>
    <row r="80" spans="1:13" ht="15.75" thickBot="1" x14ac:dyDescent="0.3">
      <c r="A80" s="28" t="s">
        <v>18</v>
      </c>
      <c r="B80" s="26">
        <v>0</v>
      </c>
      <c r="C80" s="26">
        <v>18</v>
      </c>
      <c r="D80" s="26">
        <v>0</v>
      </c>
      <c r="E80" s="26">
        <v>18</v>
      </c>
      <c r="F80" s="26">
        <v>0</v>
      </c>
      <c r="G80" s="26">
        <v>0</v>
      </c>
      <c r="H80" s="26">
        <v>0</v>
      </c>
      <c r="I80" s="26">
        <v>0</v>
      </c>
      <c r="J80" s="26">
        <v>0</v>
      </c>
      <c r="K80" s="27">
        <v>38.299999999999997</v>
      </c>
      <c r="L80" s="1">
        <v>74.3</v>
      </c>
      <c r="M80" s="17">
        <v>7.43</v>
      </c>
    </row>
    <row r="81" spans="1:13" ht="15.75" thickBot="1" x14ac:dyDescent="0.3">
      <c r="A81" s="28" t="s">
        <v>65</v>
      </c>
      <c r="B81" s="26">
        <v>0</v>
      </c>
      <c r="C81" s="26">
        <v>0</v>
      </c>
      <c r="D81" s="26">
        <v>22.5</v>
      </c>
      <c r="E81" s="26">
        <v>33.799999999999997</v>
      </c>
      <c r="F81" s="26">
        <v>0</v>
      </c>
      <c r="G81" s="26">
        <v>10.8</v>
      </c>
      <c r="H81" s="26">
        <v>14.4</v>
      </c>
      <c r="I81" s="26">
        <v>33.799999999999997</v>
      </c>
      <c r="J81" s="26">
        <v>22.5</v>
      </c>
      <c r="K81" s="27">
        <v>0</v>
      </c>
      <c r="L81" s="1">
        <v>137.80000000000001</v>
      </c>
      <c r="M81" s="17">
        <v>13.780000000000001</v>
      </c>
    </row>
    <row r="82" spans="1:13" ht="15.75" thickBot="1" x14ac:dyDescent="0.3">
      <c r="A82" s="28" t="s">
        <v>53</v>
      </c>
      <c r="B82" s="26">
        <v>22.5</v>
      </c>
      <c r="C82" s="26">
        <v>0</v>
      </c>
      <c r="D82" s="26">
        <v>0</v>
      </c>
      <c r="E82" s="26">
        <v>0</v>
      </c>
      <c r="F82" s="26">
        <v>0</v>
      </c>
      <c r="G82" s="26">
        <v>22.5</v>
      </c>
      <c r="H82" s="26">
        <v>18</v>
      </c>
      <c r="I82" s="26">
        <v>0</v>
      </c>
      <c r="J82" s="26">
        <v>0</v>
      </c>
      <c r="K82" s="27">
        <v>14.4</v>
      </c>
      <c r="L82" s="1">
        <v>77.400000000000006</v>
      </c>
      <c r="M82" s="17">
        <v>7.74</v>
      </c>
    </row>
    <row r="83" spans="1:13" ht="15.75" thickBot="1" x14ac:dyDescent="0.3">
      <c r="A83" s="28" t="s">
        <v>180</v>
      </c>
      <c r="B83" s="26">
        <v>0</v>
      </c>
      <c r="C83" s="26">
        <v>0</v>
      </c>
      <c r="D83" s="26">
        <v>0</v>
      </c>
      <c r="E83" s="26">
        <v>0</v>
      </c>
      <c r="F83" s="26">
        <v>0</v>
      </c>
      <c r="G83" s="26">
        <v>0</v>
      </c>
      <c r="H83" s="26">
        <v>0</v>
      </c>
      <c r="I83" s="26">
        <v>0</v>
      </c>
      <c r="J83" s="26">
        <v>0</v>
      </c>
      <c r="K83" s="27">
        <v>0</v>
      </c>
      <c r="L83" s="1">
        <v>0</v>
      </c>
      <c r="M83" s="17">
        <v>0</v>
      </c>
    </row>
    <row r="84" spans="1:13" ht="15.75" thickBot="1" x14ac:dyDescent="0.3">
      <c r="A84" s="28" t="s">
        <v>181</v>
      </c>
      <c r="B84" s="26">
        <v>0</v>
      </c>
      <c r="C84" s="26">
        <v>0</v>
      </c>
      <c r="D84" s="26">
        <v>0</v>
      </c>
      <c r="E84" s="26">
        <v>0</v>
      </c>
      <c r="F84" s="26">
        <v>0</v>
      </c>
      <c r="G84" s="26">
        <v>0</v>
      </c>
      <c r="H84" s="26">
        <v>0</v>
      </c>
      <c r="I84" s="26">
        <v>0</v>
      </c>
      <c r="J84" s="26">
        <v>0</v>
      </c>
      <c r="K84" s="27">
        <v>0</v>
      </c>
      <c r="L84" s="1">
        <v>0</v>
      </c>
      <c r="M84" s="17">
        <v>0</v>
      </c>
    </row>
    <row r="85" spans="1:13" ht="15.75" thickBot="1" x14ac:dyDescent="0.3">
      <c r="A85" s="28" t="s">
        <v>182</v>
      </c>
      <c r="B85" s="26">
        <v>0</v>
      </c>
      <c r="C85" s="26">
        <v>0</v>
      </c>
      <c r="D85" s="26">
        <v>0</v>
      </c>
      <c r="E85" s="26">
        <v>0</v>
      </c>
      <c r="F85" s="26">
        <v>0</v>
      </c>
      <c r="G85" s="26">
        <v>0</v>
      </c>
      <c r="H85" s="26">
        <v>0</v>
      </c>
      <c r="I85" s="26">
        <v>0</v>
      </c>
      <c r="J85" s="26">
        <v>0</v>
      </c>
      <c r="K85" s="27">
        <v>0</v>
      </c>
      <c r="L85" s="1">
        <v>0</v>
      </c>
      <c r="M85" s="17">
        <v>0</v>
      </c>
    </row>
    <row r="86" spans="1:13" ht="15.75" thickBot="1" x14ac:dyDescent="0.3">
      <c r="A86" s="29" t="s">
        <v>249</v>
      </c>
      <c r="B86" s="26">
        <v>0</v>
      </c>
      <c r="C86" s="26">
        <v>0</v>
      </c>
      <c r="D86" s="26">
        <v>37.4</v>
      </c>
      <c r="E86" s="26">
        <v>0</v>
      </c>
      <c r="F86" s="26">
        <v>0</v>
      </c>
      <c r="G86" s="26">
        <v>40.799999999999997</v>
      </c>
      <c r="H86" s="26">
        <v>0</v>
      </c>
      <c r="I86" s="26">
        <v>0</v>
      </c>
      <c r="J86" s="26">
        <v>0</v>
      </c>
      <c r="K86" s="27">
        <v>0</v>
      </c>
      <c r="L86" s="1">
        <v>78.199999999999989</v>
      </c>
      <c r="M86" s="17">
        <v>7.8199999999999985</v>
      </c>
    </row>
    <row r="87" spans="1:13" ht="15.75" thickBot="1" x14ac:dyDescent="0.3">
      <c r="A87" s="28" t="s">
        <v>19</v>
      </c>
      <c r="B87" s="26">
        <v>0</v>
      </c>
      <c r="C87" s="26">
        <v>0</v>
      </c>
      <c r="D87" s="26">
        <v>0</v>
      </c>
      <c r="E87" s="26">
        <v>0</v>
      </c>
      <c r="F87" s="26">
        <v>0</v>
      </c>
      <c r="G87" s="26">
        <v>0</v>
      </c>
      <c r="H87" s="26">
        <v>0</v>
      </c>
      <c r="I87" s="26">
        <v>0</v>
      </c>
      <c r="J87" s="26">
        <v>0</v>
      </c>
      <c r="K87" s="27">
        <v>0</v>
      </c>
      <c r="L87" s="1">
        <v>0</v>
      </c>
      <c r="M87" s="17">
        <v>0</v>
      </c>
    </row>
    <row r="88" spans="1:13" ht="15.75" thickBot="1" x14ac:dyDescent="0.3">
      <c r="A88" s="28" t="s">
        <v>20</v>
      </c>
      <c r="B88" s="26">
        <v>78.290000000000006</v>
      </c>
      <c r="C88" s="26">
        <v>58.089999999999996</v>
      </c>
      <c r="D88" s="26">
        <v>61.83</v>
      </c>
      <c r="E88" s="26">
        <v>37.85</v>
      </c>
      <c r="F88" s="26">
        <v>41.099999999999994</v>
      </c>
      <c r="G88" s="26">
        <v>52.41</v>
      </c>
      <c r="H88" s="26">
        <v>76.67</v>
      </c>
      <c r="I88" s="26">
        <v>82.61</v>
      </c>
      <c r="J88" s="26">
        <v>76.09</v>
      </c>
      <c r="K88" s="27">
        <v>46.290000000000006</v>
      </c>
      <c r="L88" s="1">
        <v>611.2299999999999</v>
      </c>
      <c r="M88" s="17">
        <v>61.12299999999999</v>
      </c>
    </row>
    <row r="89" spans="1:13" ht="15.75" thickBot="1" x14ac:dyDescent="0.3">
      <c r="A89" s="28" t="s">
        <v>17</v>
      </c>
      <c r="B89" s="26">
        <v>0</v>
      </c>
      <c r="C89" s="26">
        <v>0</v>
      </c>
      <c r="D89" s="26">
        <v>0</v>
      </c>
      <c r="E89" s="26">
        <v>0</v>
      </c>
      <c r="F89" s="26">
        <v>0</v>
      </c>
      <c r="G89" s="26">
        <v>0</v>
      </c>
      <c r="H89" s="26">
        <v>0</v>
      </c>
      <c r="I89" s="26">
        <v>0</v>
      </c>
      <c r="J89" s="26">
        <v>0</v>
      </c>
      <c r="K89" s="27">
        <v>0</v>
      </c>
      <c r="L89" s="1">
        <v>0</v>
      </c>
      <c r="M89" s="17">
        <v>0</v>
      </c>
    </row>
    <row r="90" spans="1:13" ht="15.75" thickBot="1" x14ac:dyDescent="0.3">
      <c r="A90" s="28" t="s">
        <v>26</v>
      </c>
      <c r="B90" s="26">
        <v>139.70999999999998</v>
      </c>
      <c r="C90" s="26">
        <v>39.75</v>
      </c>
      <c r="D90" s="26">
        <v>171.97</v>
      </c>
      <c r="E90" s="26">
        <v>0</v>
      </c>
      <c r="F90" s="26">
        <v>136.25</v>
      </c>
      <c r="G90" s="26">
        <v>80.25</v>
      </c>
      <c r="H90" s="26">
        <v>48.59</v>
      </c>
      <c r="I90" s="26">
        <v>105</v>
      </c>
      <c r="J90" s="26">
        <v>225.25</v>
      </c>
      <c r="K90" s="27">
        <v>0</v>
      </c>
      <c r="L90" s="1">
        <v>946.77</v>
      </c>
      <c r="M90" s="17">
        <v>94.676999999999992</v>
      </c>
    </row>
    <row r="91" spans="1:13" ht="15.75" thickBot="1" x14ac:dyDescent="0.3">
      <c r="A91" s="28" t="s">
        <v>50</v>
      </c>
      <c r="B91" s="26">
        <v>0</v>
      </c>
      <c r="C91" s="26">
        <v>0</v>
      </c>
      <c r="D91" s="26">
        <v>0</v>
      </c>
      <c r="E91" s="26">
        <v>0</v>
      </c>
      <c r="F91" s="26">
        <v>0</v>
      </c>
      <c r="G91" s="26">
        <v>0</v>
      </c>
      <c r="H91" s="26">
        <v>0</v>
      </c>
      <c r="I91" s="26">
        <v>0</v>
      </c>
      <c r="J91" s="26">
        <v>0</v>
      </c>
      <c r="K91" s="27">
        <v>0</v>
      </c>
      <c r="L91" s="1">
        <v>0</v>
      </c>
      <c r="M91" s="17">
        <v>0</v>
      </c>
    </row>
    <row r="92" spans="1:13" ht="15.75" thickBot="1" x14ac:dyDescent="0.3">
      <c r="A92" s="28" t="s">
        <v>66</v>
      </c>
      <c r="B92" s="26">
        <v>30.6</v>
      </c>
      <c r="C92" s="26">
        <v>0</v>
      </c>
      <c r="D92" s="26">
        <v>0</v>
      </c>
      <c r="E92" s="26">
        <v>29.3</v>
      </c>
      <c r="F92" s="26">
        <v>30.6</v>
      </c>
      <c r="G92" s="26">
        <v>0</v>
      </c>
      <c r="H92" s="26">
        <v>29.3</v>
      </c>
      <c r="I92" s="26">
        <v>0</v>
      </c>
      <c r="J92" s="26">
        <v>0</v>
      </c>
      <c r="K92" s="27">
        <v>30.6</v>
      </c>
      <c r="L92" s="1">
        <v>150.4</v>
      </c>
      <c r="M92" s="17">
        <v>15.040000000000001</v>
      </c>
    </row>
    <row r="93" spans="1:13" ht="15.75" thickBot="1" x14ac:dyDescent="0.3">
      <c r="A93" s="54" t="s">
        <v>121</v>
      </c>
      <c r="B93" s="26">
        <v>14.63</v>
      </c>
      <c r="C93" s="26">
        <v>42.34</v>
      </c>
      <c r="D93" s="26">
        <v>0</v>
      </c>
      <c r="E93" s="26">
        <v>135.79</v>
      </c>
      <c r="F93" s="26">
        <v>0</v>
      </c>
      <c r="G93" s="26">
        <v>0</v>
      </c>
      <c r="H93" s="26">
        <v>14.63</v>
      </c>
      <c r="I93" s="26">
        <v>76.319999999999993</v>
      </c>
      <c r="J93" s="26">
        <v>0</v>
      </c>
      <c r="K93" s="27">
        <v>135.79</v>
      </c>
      <c r="L93" s="1">
        <v>419.5</v>
      </c>
      <c r="M93" s="17">
        <v>41.95</v>
      </c>
    </row>
    <row r="94" spans="1:13" ht="15.75" thickBot="1" x14ac:dyDescent="0.3">
      <c r="A94" s="54" t="s">
        <v>122</v>
      </c>
      <c r="B94" s="26">
        <v>10.08</v>
      </c>
      <c r="C94" s="26">
        <v>11.34</v>
      </c>
      <c r="D94" s="26">
        <v>0</v>
      </c>
      <c r="E94" s="26">
        <v>0</v>
      </c>
      <c r="F94" s="26">
        <v>32.51</v>
      </c>
      <c r="G94" s="26">
        <v>0</v>
      </c>
      <c r="H94" s="26">
        <v>10.08</v>
      </c>
      <c r="I94" s="26">
        <v>0</v>
      </c>
      <c r="J94" s="26">
        <v>23.939999999999998</v>
      </c>
      <c r="K94" s="27">
        <v>0</v>
      </c>
      <c r="L94" s="1">
        <v>87.95</v>
      </c>
      <c r="M94" s="17">
        <v>8.7949999999999999</v>
      </c>
    </row>
    <row r="95" spans="1:13" ht="15.75" thickBot="1" x14ac:dyDescent="0.3">
      <c r="A95" s="54" t="s">
        <v>123</v>
      </c>
      <c r="B95" s="26">
        <v>0</v>
      </c>
      <c r="C95" s="26">
        <v>11.34</v>
      </c>
      <c r="D95" s="26">
        <v>0</v>
      </c>
      <c r="E95" s="26">
        <v>0</v>
      </c>
      <c r="F95" s="26">
        <v>0</v>
      </c>
      <c r="G95" s="26">
        <v>0</v>
      </c>
      <c r="H95" s="26">
        <v>0</v>
      </c>
      <c r="I95" s="26">
        <v>0</v>
      </c>
      <c r="J95" s="26">
        <v>42.34</v>
      </c>
      <c r="K95" s="27">
        <v>0</v>
      </c>
      <c r="L95" s="1">
        <v>53.680000000000007</v>
      </c>
      <c r="M95" s="17">
        <v>5.3680000000000003</v>
      </c>
    </row>
    <row r="96" spans="1:13" ht="15.75" thickBot="1" x14ac:dyDescent="0.3">
      <c r="A96" s="57" t="s">
        <v>98</v>
      </c>
      <c r="B96" s="26">
        <v>1.85</v>
      </c>
      <c r="C96" s="26">
        <v>1.85</v>
      </c>
      <c r="D96" s="26">
        <v>1.85</v>
      </c>
      <c r="E96" s="26">
        <v>1.85</v>
      </c>
      <c r="F96" s="26">
        <v>1.85</v>
      </c>
      <c r="G96" s="26">
        <v>1.85</v>
      </c>
      <c r="H96" s="26">
        <v>1.85</v>
      </c>
      <c r="I96" s="26">
        <v>1.85</v>
      </c>
      <c r="J96" s="26">
        <v>1.85</v>
      </c>
      <c r="K96" s="27">
        <v>1.85</v>
      </c>
      <c r="L96" s="1">
        <v>18.5</v>
      </c>
      <c r="M96" s="17">
        <v>1.85</v>
      </c>
    </row>
    <row r="97" spans="1:13" ht="15.75" thickBot="1" x14ac:dyDescent="0.3">
      <c r="A97" s="67" t="s">
        <v>163</v>
      </c>
      <c r="B97" s="26">
        <v>21.49</v>
      </c>
      <c r="C97" s="26">
        <v>272.7</v>
      </c>
      <c r="D97" s="26">
        <v>0</v>
      </c>
      <c r="E97" s="26">
        <v>0</v>
      </c>
      <c r="F97" s="26">
        <v>0</v>
      </c>
      <c r="G97" s="26">
        <v>0</v>
      </c>
      <c r="H97" s="26">
        <v>21.49</v>
      </c>
      <c r="I97" s="26">
        <v>71.64</v>
      </c>
      <c r="J97" s="26">
        <v>0</v>
      </c>
      <c r="K97" s="27">
        <v>0</v>
      </c>
      <c r="L97" s="1">
        <v>387.32</v>
      </c>
      <c r="M97" s="17">
        <v>38.731999999999999</v>
      </c>
    </row>
    <row r="98" spans="1:13" ht="15.75" thickBot="1" x14ac:dyDescent="0.3">
      <c r="A98" s="67" t="s">
        <v>243</v>
      </c>
      <c r="B98" s="26">
        <v>0</v>
      </c>
      <c r="C98" s="26">
        <v>0</v>
      </c>
      <c r="D98" s="26">
        <v>54.6</v>
      </c>
      <c r="E98" s="26">
        <v>0</v>
      </c>
      <c r="F98" s="26">
        <v>0</v>
      </c>
      <c r="G98" s="26">
        <v>0</v>
      </c>
      <c r="H98" s="26">
        <v>0</v>
      </c>
      <c r="I98" s="26">
        <v>54.6</v>
      </c>
      <c r="J98" s="26">
        <v>0</v>
      </c>
      <c r="K98" s="27">
        <v>0</v>
      </c>
      <c r="L98" s="1">
        <v>109.2</v>
      </c>
      <c r="M98" s="17">
        <v>10.92</v>
      </c>
    </row>
    <row r="99" spans="1:13" ht="15.75" thickBot="1" x14ac:dyDescent="0.3">
      <c r="A99" s="29" t="s">
        <v>14</v>
      </c>
      <c r="B99" s="26">
        <v>22.55</v>
      </c>
      <c r="C99" s="26">
        <v>25.32</v>
      </c>
      <c r="D99" s="26">
        <v>17.95</v>
      </c>
      <c r="E99" s="26">
        <v>25.7</v>
      </c>
      <c r="F99" s="26">
        <v>20.7</v>
      </c>
      <c r="G99" s="26">
        <v>21.14</v>
      </c>
      <c r="H99" s="26">
        <v>20.32</v>
      </c>
      <c r="I99" s="26">
        <v>20.7</v>
      </c>
      <c r="J99" s="26">
        <v>20.32</v>
      </c>
      <c r="K99" s="27">
        <v>20.7</v>
      </c>
      <c r="L99" s="1">
        <v>215.39999999999998</v>
      </c>
      <c r="M99" s="17">
        <v>21.54</v>
      </c>
    </row>
    <row r="100" spans="1:13" ht="15.75" thickBot="1" x14ac:dyDescent="0.3">
      <c r="A100" s="29" t="s">
        <v>21</v>
      </c>
      <c r="B100" s="26">
        <v>8.58</v>
      </c>
      <c r="C100" s="26">
        <v>5.79</v>
      </c>
      <c r="D100" s="26">
        <v>15.100000000000001</v>
      </c>
      <c r="E100" s="26">
        <v>7.0299999999999994</v>
      </c>
      <c r="F100" s="26">
        <v>10.63</v>
      </c>
      <c r="G100" s="26">
        <v>10.1</v>
      </c>
      <c r="H100" s="26">
        <v>12.440000000000001</v>
      </c>
      <c r="I100" s="26">
        <v>13.77</v>
      </c>
      <c r="J100" s="26">
        <v>16.68</v>
      </c>
      <c r="K100" s="27">
        <v>11.6</v>
      </c>
      <c r="L100" s="1">
        <v>111.72</v>
      </c>
      <c r="M100" s="17">
        <v>11.172000000000001</v>
      </c>
    </row>
    <row r="101" spans="1:13" ht="15.75" thickBot="1" x14ac:dyDescent="0.3">
      <c r="A101" s="39" t="s">
        <v>128</v>
      </c>
      <c r="B101" s="26">
        <v>0</v>
      </c>
      <c r="C101" s="26">
        <v>108.3</v>
      </c>
      <c r="D101" s="26">
        <v>0</v>
      </c>
      <c r="E101" s="26">
        <v>108.3</v>
      </c>
      <c r="F101" s="26">
        <v>0</v>
      </c>
      <c r="G101" s="26">
        <v>324.89999999999998</v>
      </c>
      <c r="H101" s="26">
        <v>0</v>
      </c>
      <c r="I101" s="26">
        <v>108.3</v>
      </c>
      <c r="J101" s="26">
        <v>0</v>
      </c>
      <c r="K101" s="27">
        <v>108.3</v>
      </c>
      <c r="L101" s="1">
        <v>758.09999999999991</v>
      </c>
      <c r="M101" s="17">
        <v>75.809999999999988</v>
      </c>
    </row>
    <row r="102" spans="1:13" ht="15.75" thickBot="1" x14ac:dyDescent="0.3">
      <c r="A102" s="44" t="s">
        <v>104</v>
      </c>
      <c r="B102" s="26">
        <v>54.8</v>
      </c>
      <c r="C102" s="26">
        <v>79.09</v>
      </c>
      <c r="D102" s="26">
        <v>0</v>
      </c>
      <c r="E102" s="26">
        <v>54.8</v>
      </c>
      <c r="F102" s="26">
        <v>135.38</v>
      </c>
      <c r="G102" s="26">
        <v>11.4</v>
      </c>
      <c r="H102" s="26">
        <v>54.8</v>
      </c>
      <c r="I102" s="26">
        <v>0</v>
      </c>
      <c r="J102" s="26">
        <v>11.4</v>
      </c>
      <c r="K102" s="27">
        <v>54.8</v>
      </c>
      <c r="L102" s="1">
        <v>456.46999999999997</v>
      </c>
      <c r="M102" s="17">
        <v>45.646999999999998</v>
      </c>
    </row>
    <row r="103" spans="1:13" ht="15.75" thickBot="1" x14ac:dyDescent="0.3">
      <c r="A103" s="39" t="s">
        <v>106</v>
      </c>
      <c r="B103" s="26">
        <v>108.3</v>
      </c>
      <c r="C103" s="26">
        <v>0</v>
      </c>
      <c r="D103" s="26">
        <v>108.3</v>
      </c>
      <c r="E103" s="26">
        <v>0</v>
      </c>
      <c r="F103" s="26">
        <v>108.3</v>
      </c>
      <c r="G103" s="26">
        <v>216.6</v>
      </c>
      <c r="H103" s="26">
        <v>108.3</v>
      </c>
      <c r="I103" s="26">
        <v>0</v>
      </c>
      <c r="J103" s="26">
        <v>108.3</v>
      </c>
      <c r="K103" s="27">
        <v>0</v>
      </c>
      <c r="L103" s="1">
        <v>758.09999999999991</v>
      </c>
      <c r="M103" s="17">
        <v>75.809999999999988</v>
      </c>
    </row>
    <row r="104" spans="1:13" ht="15.75" thickBot="1" x14ac:dyDescent="0.3">
      <c r="A104" s="39" t="s">
        <v>95</v>
      </c>
      <c r="B104" s="26">
        <v>0</v>
      </c>
      <c r="C104" s="26">
        <v>0</v>
      </c>
      <c r="D104" s="26">
        <v>0</v>
      </c>
      <c r="E104" s="26">
        <v>0</v>
      </c>
      <c r="F104" s="26">
        <v>0</v>
      </c>
      <c r="G104" s="26">
        <v>0</v>
      </c>
      <c r="H104" s="26">
        <v>0</v>
      </c>
      <c r="I104" s="26">
        <v>0</v>
      </c>
      <c r="J104" s="26">
        <v>0</v>
      </c>
      <c r="K104" s="27">
        <v>0</v>
      </c>
      <c r="L104" s="1">
        <v>0</v>
      </c>
      <c r="M104" s="17">
        <v>0</v>
      </c>
    </row>
    <row r="105" spans="1:13" ht="15.75" thickBot="1" x14ac:dyDescent="0.3">
      <c r="A105" s="42" t="s">
        <v>130</v>
      </c>
      <c r="B105" s="26">
        <v>0</v>
      </c>
      <c r="C105" s="26">
        <v>0</v>
      </c>
      <c r="D105" s="26">
        <v>0</v>
      </c>
      <c r="E105" s="26">
        <v>25</v>
      </c>
      <c r="F105" s="26">
        <v>0</v>
      </c>
      <c r="G105" s="26">
        <v>0</v>
      </c>
      <c r="H105" s="26">
        <v>0</v>
      </c>
      <c r="I105" s="26">
        <v>25</v>
      </c>
      <c r="J105" s="26">
        <v>0</v>
      </c>
      <c r="K105" s="27">
        <v>25</v>
      </c>
      <c r="L105" s="1">
        <v>75</v>
      </c>
      <c r="M105" s="17">
        <v>7.5</v>
      </c>
    </row>
    <row r="106" spans="1:13" ht="15.75" thickBot="1" x14ac:dyDescent="0.3">
      <c r="A106" s="65" t="s">
        <v>213</v>
      </c>
      <c r="B106" s="26">
        <v>0</v>
      </c>
      <c r="C106" s="26">
        <v>22.95</v>
      </c>
      <c r="D106" s="26">
        <v>0</v>
      </c>
      <c r="E106" s="26">
        <v>0</v>
      </c>
      <c r="F106" s="26">
        <v>22.95</v>
      </c>
      <c r="G106" s="26">
        <v>0</v>
      </c>
      <c r="H106" s="26">
        <v>0</v>
      </c>
      <c r="I106" s="26">
        <v>22.95</v>
      </c>
      <c r="J106" s="26">
        <v>0</v>
      </c>
      <c r="K106" s="27">
        <v>0</v>
      </c>
      <c r="L106" s="1">
        <v>68.849999999999994</v>
      </c>
      <c r="M106" s="17">
        <v>6.8849999999999998</v>
      </c>
    </row>
    <row r="107" spans="1:13" ht="15.75" thickBot="1" x14ac:dyDescent="0.3">
      <c r="A107" s="65" t="s">
        <v>216</v>
      </c>
      <c r="B107" s="26">
        <v>0</v>
      </c>
      <c r="C107" s="26">
        <v>0</v>
      </c>
      <c r="D107" s="26">
        <v>11.5</v>
      </c>
      <c r="E107" s="26">
        <v>0</v>
      </c>
      <c r="F107" s="26">
        <v>0</v>
      </c>
      <c r="G107" s="26">
        <v>11.5</v>
      </c>
      <c r="H107" s="26">
        <v>0</v>
      </c>
      <c r="I107" s="26">
        <v>0</v>
      </c>
      <c r="J107" s="26">
        <v>11.5</v>
      </c>
      <c r="K107" s="27">
        <v>0</v>
      </c>
      <c r="L107" s="1">
        <v>34.5</v>
      </c>
      <c r="M107" s="17">
        <v>3.45</v>
      </c>
    </row>
    <row r="108" spans="1:13" ht="15.75" thickBot="1" x14ac:dyDescent="0.3">
      <c r="A108" s="44" t="s">
        <v>111</v>
      </c>
      <c r="B108" s="26">
        <v>2.25</v>
      </c>
      <c r="C108" s="26">
        <v>0</v>
      </c>
      <c r="D108" s="26">
        <v>2.25</v>
      </c>
      <c r="E108" s="26">
        <v>0</v>
      </c>
      <c r="F108" s="26">
        <v>2.25</v>
      </c>
      <c r="G108" s="26">
        <v>0</v>
      </c>
      <c r="H108" s="26">
        <v>2.25</v>
      </c>
      <c r="I108" s="26">
        <v>0</v>
      </c>
      <c r="J108" s="26">
        <v>2.25</v>
      </c>
      <c r="K108" s="27">
        <v>0</v>
      </c>
      <c r="L108" s="1">
        <v>11.25</v>
      </c>
      <c r="M108" s="17">
        <v>1.125</v>
      </c>
    </row>
    <row r="109" spans="1:13" ht="15.75" thickBot="1" x14ac:dyDescent="0.3">
      <c r="A109" s="28" t="s">
        <v>11</v>
      </c>
      <c r="B109" s="26">
        <v>0</v>
      </c>
      <c r="C109" s="26">
        <v>0</v>
      </c>
      <c r="D109" s="26">
        <v>0</v>
      </c>
      <c r="E109" s="26">
        <v>0</v>
      </c>
      <c r="F109" s="26">
        <v>0</v>
      </c>
      <c r="G109" s="26">
        <v>0</v>
      </c>
      <c r="H109" s="26">
        <v>0</v>
      </c>
      <c r="I109" s="26">
        <v>0</v>
      </c>
      <c r="J109" s="26">
        <v>0</v>
      </c>
      <c r="K109" s="27">
        <v>0</v>
      </c>
      <c r="L109" s="1">
        <v>0</v>
      </c>
      <c r="M109" s="17">
        <v>0</v>
      </c>
    </row>
    <row r="110" spans="1:13" ht="15.75" thickBot="1" x14ac:dyDescent="0.3">
      <c r="A110" s="28" t="s">
        <v>29</v>
      </c>
      <c r="B110" s="26">
        <v>0</v>
      </c>
      <c r="C110" s="26">
        <v>0</v>
      </c>
      <c r="D110" s="26">
        <v>0</v>
      </c>
      <c r="E110" s="26">
        <v>0</v>
      </c>
      <c r="F110" s="26">
        <v>0</v>
      </c>
      <c r="G110" s="26">
        <v>0</v>
      </c>
      <c r="H110" s="26">
        <v>0</v>
      </c>
      <c r="I110" s="26">
        <v>0</v>
      </c>
      <c r="J110" s="26">
        <v>0</v>
      </c>
      <c r="K110" s="27">
        <v>0</v>
      </c>
      <c r="L110" s="1">
        <v>0</v>
      </c>
      <c r="M110" s="17">
        <v>0</v>
      </c>
    </row>
    <row r="111" spans="1:13" ht="15.75" thickBot="1" x14ac:dyDescent="0.3">
      <c r="A111" s="28" t="s">
        <v>36</v>
      </c>
      <c r="B111" s="26">
        <v>0</v>
      </c>
      <c r="C111" s="26">
        <v>0</v>
      </c>
      <c r="D111" s="26">
        <v>0</v>
      </c>
      <c r="E111" s="26">
        <v>0</v>
      </c>
      <c r="F111" s="26">
        <v>0</v>
      </c>
      <c r="G111" s="26">
        <v>0</v>
      </c>
      <c r="H111" s="26">
        <v>0</v>
      </c>
      <c r="I111" s="26">
        <v>0</v>
      </c>
      <c r="J111" s="26">
        <v>0</v>
      </c>
      <c r="K111" s="27">
        <v>0</v>
      </c>
      <c r="L111" s="1">
        <v>0</v>
      </c>
      <c r="M111" s="17">
        <v>0</v>
      </c>
    </row>
    <row r="112" spans="1:13" ht="15.75" thickBot="1" x14ac:dyDescent="0.3">
      <c r="A112" s="28" t="s">
        <v>40</v>
      </c>
      <c r="B112" s="26">
        <v>0</v>
      </c>
      <c r="C112" s="26">
        <v>0</v>
      </c>
      <c r="D112" s="26">
        <v>0</v>
      </c>
      <c r="E112" s="26">
        <v>0</v>
      </c>
      <c r="F112" s="26">
        <v>0</v>
      </c>
      <c r="G112" s="26">
        <v>0</v>
      </c>
      <c r="H112" s="26">
        <v>0</v>
      </c>
      <c r="I112" s="26">
        <v>0</v>
      </c>
      <c r="J112" s="26">
        <v>0</v>
      </c>
      <c r="K112" s="27">
        <v>0</v>
      </c>
      <c r="L112" s="1">
        <v>0</v>
      </c>
      <c r="M112" s="17">
        <v>0</v>
      </c>
    </row>
    <row r="113" spans="1:13" ht="15.75" thickBot="1" x14ac:dyDescent="0.3">
      <c r="A113" s="29" t="s">
        <v>23</v>
      </c>
      <c r="B113" s="26">
        <v>0</v>
      </c>
      <c r="C113" s="26">
        <v>0</v>
      </c>
      <c r="D113" s="26">
        <v>0</v>
      </c>
      <c r="E113" s="26">
        <v>0</v>
      </c>
      <c r="F113" s="26">
        <v>0</v>
      </c>
      <c r="G113" s="26">
        <v>0</v>
      </c>
      <c r="H113" s="26">
        <v>0</v>
      </c>
      <c r="I113" s="26">
        <v>0</v>
      </c>
      <c r="J113" s="26">
        <v>0</v>
      </c>
      <c r="K113" s="27">
        <v>0</v>
      </c>
      <c r="L113" s="1">
        <v>0</v>
      </c>
      <c r="M113" s="17">
        <v>0</v>
      </c>
    </row>
    <row r="114" spans="1:13" ht="15.75" thickBot="1" x14ac:dyDescent="0.3">
      <c r="A114" s="29" t="s">
        <v>37</v>
      </c>
      <c r="B114" s="26">
        <v>0</v>
      </c>
      <c r="C114" s="26">
        <v>0</v>
      </c>
      <c r="D114" s="26">
        <v>0</v>
      </c>
      <c r="E114" s="26">
        <v>0</v>
      </c>
      <c r="F114" s="26">
        <v>0</v>
      </c>
      <c r="G114" s="26">
        <v>0</v>
      </c>
      <c r="H114" s="26">
        <v>0</v>
      </c>
      <c r="I114" s="26">
        <v>0</v>
      </c>
      <c r="J114" s="26">
        <v>0</v>
      </c>
      <c r="K114" s="27">
        <v>0</v>
      </c>
      <c r="L114" s="1">
        <v>0</v>
      </c>
      <c r="M114" s="17">
        <v>0</v>
      </c>
    </row>
    <row r="115" spans="1:13" ht="15.75" thickBot="1" x14ac:dyDescent="0.3">
      <c r="A115" s="42" t="s">
        <v>124</v>
      </c>
      <c r="B115" s="26">
        <v>0</v>
      </c>
      <c r="C115" s="26">
        <v>49.38</v>
      </c>
      <c r="D115" s="26">
        <v>0</v>
      </c>
      <c r="E115" s="26">
        <v>0</v>
      </c>
      <c r="F115" s="26">
        <v>0</v>
      </c>
      <c r="G115" s="26">
        <v>0</v>
      </c>
      <c r="H115" s="26">
        <v>49.38</v>
      </c>
      <c r="I115" s="26">
        <v>0</v>
      </c>
      <c r="J115" s="26">
        <v>0</v>
      </c>
      <c r="K115" s="27">
        <v>0</v>
      </c>
      <c r="L115" s="1">
        <v>98.76</v>
      </c>
      <c r="M115" s="17">
        <v>9.8760000000000012</v>
      </c>
    </row>
    <row r="116" spans="1:13" ht="15.75" thickBot="1" x14ac:dyDescent="0.3">
      <c r="A116" s="44" t="s">
        <v>101</v>
      </c>
      <c r="B116" s="26">
        <v>61.33</v>
      </c>
      <c r="C116" s="26">
        <v>17.100000000000001</v>
      </c>
      <c r="D116" s="26">
        <v>59.1</v>
      </c>
      <c r="E116" s="26">
        <v>77.2</v>
      </c>
      <c r="F116" s="26">
        <v>77.099999999999994</v>
      </c>
      <c r="G116" s="26">
        <v>61.33</v>
      </c>
      <c r="H116" s="26">
        <v>17.100000000000001</v>
      </c>
      <c r="I116" s="26">
        <v>77.2</v>
      </c>
      <c r="J116" s="26">
        <v>59.1</v>
      </c>
      <c r="K116" s="27">
        <v>62.7</v>
      </c>
      <c r="L116" s="1">
        <v>569.2600000000001</v>
      </c>
      <c r="M116" s="17">
        <v>56.926000000000009</v>
      </c>
    </row>
    <row r="117" spans="1:13" ht="15.75" thickBot="1" x14ac:dyDescent="0.3">
      <c r="A117" s="44" t="s">
        <v>102</v>
      </c>
      <c r="B117" s="26">
        <v>47.33</v>
      </c>
      <c r="C117" s="26">
        <v>47.33</v>
      </c>
      <c r="D117" s="26">
        <v>43.66</v>
      </c>
      <c r="E117" s="26">
        <v>47.33</v>
      </c>
      <c r="F117" s="26">
        <v>47.33</v>
      </c>
      <c r="G117" s="26">
        <v>63.45</v>
      </c>
      <c r="H117" s="26">
        <v>47.33</v>
      </c>
      <c r="I117" s="26">
        <v>47.33</v>
      </c>
      <c r="J117" s="26">
        <v>43.66</v>
      </c>
      <c r="K117" s="27">
        <v>63.45</v>
      </c>
      <c r="L117" s="1">
        <v>498.19999999999987</v>
      </c>
      <c r="M117" s="17">
        <v>49.819999999999986</v>
      </c>
    </row>
    <row r="118" spans="1:13" ht="15.75" thickBot="1" x14ac:dyDescent="0.3">
      <c r="A118" s="29" t="s">
        <v>82</v>
      </c>
      <c r="B118" s="26">
        <v>0</v>
      </c>
      <c r="C118" s="26">
        <v>0</v>
      </c>
      <c r="D118" s="26">
        <v>0</v>
      </c>
      <c r="E118" s="26">
        <v>0</v>
      </c>
      <c r="F118" s="26">
        <v>0</v>
      </c>
      <c r="G118" s="26">
        <v>0</v>
      </c>
      <c r="H118" s="26">
        <v>0</v>
      </c>
      <c r="I118" s="26">
        <v>0</v>
      </c>
      <c r="J118" s="26">
        <v>0</v>
      </c>
      <c r="K118" s="27">
        <v>0</v>
      </c>
      <c r="L118" s="1">
        <v>0</v>
      </c>
      <c r="M118" s="17">
        <v>0</v>
      </c>
    </row>
    <row r="119" spans="1:13" ht="15.75" thickBot="1" x14ac:dyDescent="0.3">
      <c r="A119" s="29" t="s">
        <v>34</v>
      </c>
      <c r="B119" s="26">
        <v>5.0999999999999996</v>
      </c>
      <c r="C119" s="26">
        <v>5.0999999999999996</v>
      </c>
      <c r="D119" s="26">
        <v>5.0999999999999996</v>
      </c>
      <c r="E119" s="26">
        <v>5.0999999999999996</v>
      </c>
      <c r="F119" s="26">
        <v>5.0999999999999996</v>
      </c>
      <c r="G119" s="26">
        <v>5.0999999999999996</v>
      </c>
      <c r="H119" s="26">
        <v>5.0999999999999996</v>
      </c>
      <c r="I119" s="26">
        <v>5.0999999999999996</v>
      </c>
      <c r="J119" s="26">
        <v>5.0999999999999996</v>
      </c>
      <c r="K119" s="27">
        <v>5.0999999999999996</v>
      </c>
      <c r="L119" s="1">
        <v>51.000000000000007</v>
      </c>
      <c r="M119" s="17">
        <v>5.1000000000000005</v>
      </c>
    </row>
    <row r="120" spans="1:13" ht="15.75" thickBot="1" x14ac:dyDescent="0.3">
      <c r="A120" s="29" t="s">
        <v>13</v>
      </c>
      <c r="B120" s="26">
        <v>4.97</v>
      </c>
      <c r="C120" s="26">
        <v>5.25</v>
      </c>
      <c r="D120" s="26">
        <v>4.88</v>
      </c>
      <c r="E120" s="26">
        <v>4.68</v>
      </c>
      <c r="F120" s="26">
        <v>4.28</v>
      </c>
      <c r="G120" s="26">
        <v>6.26</v>
      </c>
      <c r="H120" s="26">
        <v>5.24</v>
      </c>
      <c r="I120" s="26">
        <v>4.92</v>
      </c>
      <c r="J120" s="26">
        <v>5.0199999999999996</v>
      </c>
      <c r="K120" s="27">
        <v>6.13</v>
      </c>
      <c r="L120" s="1">
        <v>51.63</v>
      </c>
      <c r="M120" s="17">
        <v>5.1630000000000003</v>
      </c>
    </row>
    <row r="121" spans="1:13" ht="15.75" thickBot="1" x14ac:dyDescent="0.3">
      <c r="A121" s="29" t="s">
        <v>67</v>
      </c>
      <c r="B121" s="26">
        <v>0</v>
      </c>
      <c r="C121" s="26">
        <v>0</v>
      </c>
      <c r="D121" s="26">
        <v>0</v>
      </c>
      <c r="E121" s="26">
        <v>0</v>
      </c>
      <c r="F121" s="26">
        <v>0</v>
      </c>
      <c r="G121" s="26">
        <v>0</v>
      </c>
      <c r="H121" s="26">
        <v>0</v>
      </c>
      <c r="I121" s="26">
        <v>0</v>
      </c>
      <c r="J121" s="26">
        <v>0</v>
      </c>
      <c r="K121" s="27">
        <v>0</v>
      </c>
      <c r="L121" s="1">
        <v>0</v>
      </c>
      <c r="M121" s="17">
        <v>0</v>
      </c>
    </row>
    <row r="122" spans="1:13" ht="15.75" thickBot="1" x14ac:dyDescent="0.3">
      <c r="A122" s="29" t="s">
        <v>43</v>
      </c>
      <c r="B122" s="26">
        <v>0</v>
      </c>
      <c r="C122" s="26">
        <v>0</v>
      </c>
      <c r="D122" s="26">
        <v>0</v>
      </c>
      <c r="E122" s="26">
        <v>0</v>
      </c>
      <c r="F122" s="26">
        <v>0</v>
      </c>
      <c r="G122" s="26">
        <v>0</v>
      </c>
      <c r="H122" s="26">
        <v>0</v>
      </c>
      <c r="I122" s="26">
        <v>0</v>
      </c>
      <c r="J122" s="26">
        <v>0</v>
      </c>
      <c r="K122" s="27">
        <v>0</v>
      </c>
      <c r="L122" s="1">
        <v>0</v>
      </c>
      <c r="M122" s="17">
        <v>0</v>
      </c>
    </row>
    <row r="123" spans="1:13" ht="15.75" thickBot="1" x14ac:dyDescent="0.3">
      <c r="A123" s="29" t="s">
        <v>68</v>
      </c>
      <c r="B123" s="26">
        <v>0</v>
      </c>
      <c r="C123" s="26">
        <v>0</v>
      </c>
      <c r="D123" s="26">
        <v>0</v>
      </c>
      <c r="E123" s="26">
        <v>0</v>
      </c>
      <c r="F123" s="26">
        <v>0</v>
      </c>
      <c r="G123" s="26">
        <v>0</v>
      </c>
      <c r="H123" s="26">
        <v>0</v>
      </c>
      <c r="I123" s="26">
        <v>0</v>
      </c>
      <c r="J123" s="26">
        <v>0</v>
      </c>
      <c r="K123" s="27">
        <v>0</v>
      </c>
      <c r="L123" s="1">
        <v>0</v>
      </c>
      <c r="M123" s="17">
        <v>0</v>
      </c>
    </row>
    <row r="124" spans="1:13" ht="15.75" thickBot="1" x14ac:dyDescent="0.3">
      <c r="A124" s="30" t="s">
        <v>69</v>
      </c>
      <c r="B124" s="31">
        <v>40.5</v>
      </c>
      <c r="C124" s="31">
        <v>40.5</v>
      </c>
      <c r="D124" s="31">
        <v>36.9</v>
      </c>
      <c r="E124" s="31">
        <v>74.3</v>
      </c>
      <c r="F124" s="31">
        <v>48</v>
      </c>
      <c r="G124" s="31">
        <v>71.599999999999994</v>
      </c>
      <c r="H124" s="31">
        <v>54.9</v>
      </c>
      <c r="I124" s="31">
        <v>56.3</v>
      </c>
      <c r="J124" s="31">
        <v>57.78</v>
      </c>
      <c r="K124" s="31">
        <v>81.2</v>
      </c>
      <c r="L124" s="1">
        <v>561.98</v>
      </c>
      <c r="M124" s="17">
        <v>56.198</v>
      </c>
    </row>
    <row r="125" spans="1:13" ht="15.75" thickBot="1" x14ac:dyDescent="0.3">
      <c r="A125" s="30" t="s">
        <v>70</v>
      </c>
      <c r="B125" s="31">
        <v>296.65000000000003</v>
      </c>
      <c r="C125" s="31">
        <v>437.40999999999997</v>
      </c>
      <c r="D125" s="31">
        <v>235.65</v>
      </c>
      <c r="E125" s="31">
        <v>204.79</v>
      </c>
      <c r="F125" s="31">
        <v>242.30999999999997</v>
      </c>
      <c r="G125" s="31">
        <v>134.51</v>
      </c>
      <c r="H125" s="31">
        <v>202.61</v>
      </c>
      <c r="I125" s="31">
        <v>337.42</v>
      </c>
      <c r="J125" s="31">
        <v>369.47</v>
      </c>
      <c r="K125" s="31">
        <v>214.53</v>
      </c>
      <c r="L125" s="1">
        <v>2675.35</v>
      </c>
      <c r="M125" s="17">
        <v>267.53499999999997</v>
      </c>
    </row>
    <row r="126" spans="1:13" ht="15.75" thickBot="1" x14ac:dyDescent="0.3">
      <c r="A126" s="30" t="s">
        <v>71</v>
      </c>
      <c r="B126" s="31">
        <v>163.1</v>
      </c>
      <c r="C126" s="31">
        <v>187.39</v>
      </c>
      <c r="D126" s="31">
        <v>108.3</v>
      </c>
      <c r="E126" s="31">
        <v>163.1</v>
      </c>
      <c r="F126" s="31">
        <v>243.68</v>
      </c>
      <c r="G126" s="31">
        <v>552.9</v>
      </c>
      <c r="H126" s="31">
        <v>163.1</v>
      </c>
      <c r="I126" s="31">
        <v>108.3</v>
      </c>
      <c r="J126" s="31">
        <v>119.7</v>
      </c>
      <c r="K126" s="31">
        <v>163.1</v>
      </c>
      <c r="L126" s="1">
        <v>1972.6699999999996</v>
      </c>
      <c r="M126" s="17">
        <v>197.26699999999997</v>
      </c>
    </row>
    <row r="127" spans="1:13" ht="15.75" thickBot="1" x14ac:dyDescent="0.3">
      <c r="A127" s="30" t="s">
        <v>72</v>
      </c>
      <c r="B127" s="31">
        <v>0</v>
      </c>
      <c r="C127" s="31">
        <v>0</v>
      </c>
      <c r="D127" s="31">
        <v>0</v>
      </c>
      <c r="E127" s="31">
        <v>25</v>
      </c>
      <c r="F127" s="31">
        <v>0</v>
      </c>
      <c r="G127" s="31">
        <v>0</v>
      </c>
      <c r="H127" s="31">
        <v>0</v>
      </c>
      <c r="I127" s="31">
        <v>25</v>
      </c>
      <c r="J127" s="31">
        <v>0</v>
      </c>
      <c r="K127" s="31">
        <v>25</v>
      </c>
      <c r="L127" s="1">
        <v>75</v>
      </c>
      <c r="M127" s="17">
        <v>7.5</v>
      </c>
    </row>
    <row r="128" spans="1:13" ht="15.75" thickBot="1" x14ac:dyDescent="0.3">
      <c r="A128" s="30" t="s">
        <v>73</v>
      </c>
      <c r="B128" s="31">
        <v>2.25</v>
      </c>
      <c r="C128" s="31">
        <v>0</v>
      </c>
      <c r="D128" s="31">
        <v>2.25</v>
      </c>
      <c r="E128" s="31">
        <v>0</v>
      </c>
      <c r="F128" s="31">
        <v>2.25</v>
      </c>
      <c r="G128" s="31">
        <v>0</v>
      </c>
      <c r="H128" s="31">
        <v>2.25</v>
      </c>
      <c r="I128" s="31">
        <v>0</v>
      </c>
      <c r="J128" s="31">
        <v>2.25</v>
      </c>
      <c r="K128" s="31">
        <v>0</v>
      </c>
      <c r="L128" s="1">
        <v>11.25</v>
      </c>
      <c r="M128" s="17">
        <v>1.125</v>
      </c>
    </row>
    <row r="129" spans="1:13" ht="15.75" thickBot="1" x14ac:dyDescent="0.3">
      <c r="A129" s="32" t="s">
        <v>81</v>
      </c>
      <c r="B129" s="31">
        <v>61.33</v>
      </c>
      <c r="C129" s="31">
        <v>66.48</v>
      </c>
      <c r="D129" s="31">
        <v>59.1</v>
      </c>
      <c r="E129" s="31">
        <v>77.2</v>
      </c>
      <c r="F129" s="31">
        <v>77.099999999999994</v>
      </c>
      <c r="G129" s="31">
        <v>61.33</v>
      </c>
      <c r="H129" s="31">
        <v>66.48</v>
      </c>
      <c r="I129" s="31">
        <v>77.2</v>
      </c>
      <c r="J129" s="31">
        <v>59.1</v>
      </c>
      <c r="K129" s="31">
        <v>62.7</v>
      </c>
      <c r="L129" s="1">
        <v>668.0200000000001</v>
      </c>
      <c r="M129" s="17">
        <v>66.802000000000007</v>
      </c>
    </row>
    <row r="130" spans="1:13" ht="15.75" thickBot="1" x14ac:dyDescent="0.3">
      <c r="A130" s="32" t="s">
        <v>24</v>
      </c>
      <c r="B130" s="31">
        <v>47.33</v>
      </c>
      <c r="C130" s="31">
        <v>47.33</v>
      </c>
      <c r="D130" s="31">
        <v>43.66</v>
      </c>
      <c r="E130" s="31">
        <v>47.33</v>
      </c>
      <c r="F130" s="31">
        <v>47.33</v>
      </c>
      <c r="G130" s="31">
        <v>63.45</v>
      </c>
      <c r="H130" s="31">
        <v>47.33</v>
      </c>
      <c r="I130" s="31">
        <v>47.33</v>
      </c>
      <c r="J130" s="31">
        <v>43.66</v>
      </c>
      <c r="K130" s="31">
        <v>63.45</v>
      </c>
      <c r="L130" s="1">
        <v>498.19999999999987</v>
      </c>
      <c r="M130" s="17">
        <v>49.819999999999986</v>
      </c>
    </row>
    <row r="131" spans="1:13" ht="15.75" thickBot="1" x14ac:dyDescent="0.3">
      <c r="A131" s="32" t="s">
        <v>186</v>
      </c>
      <c r="B131" s="31">
        <v>111.66</v>
      </c>
      <c r="C131" s="31">
        <v>109.08</v>
      </c>
      <c r="D131" s="31">
        <v>114.48</v>
      </c>
      <c r="E131" s="31">
        <v>109.08</v>
      </c>
      <c r="F131" s="31">
        <v>109.08</v>
      </c>
      <c r="G131" s="31">
        <v>349.08</v>
      </c>
      <c r="H131" s="31">
        <v>109.08</v>
      </c>
      <c r="I131" s="31">
        <v>109.08</v>
      </c>
      <c r="J131" s="31">
        <v>114.48</v>
      </c>
      <c r="K131" s="31">
        <v>106.5</v>
      </c>
      <c r="L131" s="1">
        <v>1341.6000000000001</v>
      </c>
      <c r="M131" s="17">
        <v>134.16000000000003</v>
      </c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J1663"/>
  <sheetViews>
    <sheetView tabSelected="1" topLeftCell="A16" workbookViewId="0">
      <selection activeCell="B34" sqref="B34"/>
    </sheetView>
  </sheetViews>
  <sheetFormatPr defaultRowHeight="15" x14ac:dyDescent="0.25"/>
  <cols>
    <col min="1" max="1" width="27.7109375" style="160" customWidth="1"/>
    <col min="2" max="2" width="15.28515625" style="70" customWidth="1"/>
    <col min="3" max="3" width="9" style="175" customWidth="1"/>
    <col min="4" max="4" width="8.28515625" style="162" customWidth="1"/>
    <col min="5" max="5" width="7.5703125" style="162" customWidth="1"/>
    <col min="6" max="7" width="6.7109375" style="162" customWidth="1"/>
    <col min="8" max="8" width="7.42578125" style="162" customWidth="1"/>
    <col min="9" max="9" width="11.140625" style="162" customWidth="1"/>
    <col min="10" max="10" width="15.85546875" style="176" customWidth="1"/>
    <col min="11" max="13" width="9.140625" style="70"/>
    <col min="14" max="45" width="9.140625" style="64"/>
  </cols>
  <sheetData>
    <row r="1" spans="1:10" x14ac:dyDescent="0.25">
      <c r="B1" s="161" t="s">
        <v>202</v>
      </c>
      <c r="C1" s="161"/>
      <c r="D1" s="161"/>
      <c r="E1" s="161"/>
      <c r="F1" s="161"/>
      <c r="G1" s="161"/>
      <c r="J1" s="406"/>
    </row>
    <row r="2" spans="1:10" ht="15.75" customHeight="1" x14ac:dyDescent="0.25">
      <c r="A2" s="383" t="s">
        <v>85</v>
      </c>
      <c r="B2" s="383"/>
      <c r="C2" s="383"/>
      <c r="D2" s="383"/>
      <c r="E2" s="383"/>
      <c r="F2" s="383"/>
      <c r="G2" s="383"/>
      <c r="H2" s="383"/>
      <c r="I2" s="383"/>
      <c r="J2" s="383"/>
    </row>
    <row r="3" spans="1:10" x14ac:dyDescent="0.25">
      <c r="B3" s="161" t="s">
        <v>203</v>
      </c>
      <c r="C3" s="161"/>
      <c r="D3" s="161"/>
      <c r="E3" s="161"/>
      <c r="F3" s="161"/>
      <c r="G3" s="161"/>
      <c r="H3" s="161"/>
      <c r="J3" s="384"/>
    </row>
    <row r="5" spans="1:10" ht="15.75" thickBot="1" x14ac:dyDescent="0.3">
      <c r="A5" s="160" t="s">
        <v>0</v>
      </c>
      <c r="C5" s="70"/>
      <c r="J5" s="177"/>
    </row>
    <row r="6" spans="1:10" ht="15" customHeight="1" x14ac:dyDescent="0.25">
      <c r="A6" s="178" t="s">
        <v>207</v>
      </c>
      <c r="B6" s="179"/>
      <c r="C6" s="180" t="s">
        <v>206</v>
      </c>
      <c r="D6" s="253" t="s">
        <v>1</v>
      </c>
      <c r="E6" s="253" t="s">
        <v>1</v>
      </c>
      <c r="F6" s="407" t="s">
        <v>204</v>
      </c>
      <c r="G6" s="408"/>
      <c r="H6" s="409"/>
      <c r="I6" s="181" t="s">
        <v>87</v>
      </c>
      <c r="J6" s="182" t="s">
        <v>205</v>
      </c>
    </row>
    <row r="7" spans="1:10" ht="26.25" customHeight="1" thickBot="1" x14ac:dyDescent="0.3">
      <c r="A7" s="183"/>
      <c r="B7" s="184"/>
      <c r="C7" s="185"/>
      <c r="D7" s="219" t="s">
        <v>2</v>
      </c>
      <c r="E7" s="219" t="s">
        <v>2</v>
      </c>
      <c r="F7" s="186"/>
      <c r="G7" s="187"/>
      <c r="H7" s="188"/>
      <c r="I7" s="168" t="s">
        <v>74</v>
      </c>
      <c r="J7" s="189"/>
    </row>
    <row r="8" spans="1:10" ht="15.75" thickBot="1" x14ac:dyDescent="0.3">
      <c r="A8" s="190"/>
      <c r="B8" s="191"/>
      <c r="C8" s="192"/>
      <c r="D8" s="193" t="s">
        <v>3</v>
      </c>
      <c r="E8" s="252" t="s">
        <v>4</v>
      </c>
      <c r="F8" s="193" t="s">
        <v>5</v>
      </c>
      <c r="G8" s="194" t="s">
        <v>6</v>
      </c>
      <c r="H8" s="193" t="s">
        <v>7</v>
      </c>
      <c r="I8" s="193" t="s">
        <v>8</v>
      </c>
      <c r="J8" s="195"/>
    </row>
    <row r="9" spans="1:10" x14ac:dyDescent="0.25">
      <c r="A9" s="196"/>
      <c r="B9" s="197" t="s">
        <v>9</v>
      </c>
      <c r="C9" s="198"/>
      <c r="D9" s="181"/>
      <c r="E9" s="200"/>
      <c r="F9" s="199"/>
      <c r="G9" s="200"/>
      <c r="H9" s="200"/>
      <c r="I9" s="200"/>
      <c r="J9" s="201"/>
    </row>
    <row r="10" spans="1:10" x14ac:dyDescent="0.25">
      <c r="A10" s="153" t="s">
        <v>88</v>
      </c>
      <c r="B10" s="166"/>
      <c r="C10" s="170" t="s">
        <v>75</v>
      </c>
      <c r="D10" s="205"/>
      <c r="E10" s="168"/>
      <c r="F10" s="168">
        <v>2.9</v>
      </c>
      <c r="G10" s="168">
        <v>3.5</v>
      </c>
      <c r="H10" s="168">
        <v>15.9</v>
      </c>
      <c r="I10" s="168">
        <v>107</v>
      </c>
      <c r="J10" s="202" t="s">
        <v>89</v>
      </c>
    </row>
    <row r="11" spans="1:10" ht="18.75" customHeight="1" x14ac:dyDescent="0.25">
      <c r="A11" s="153"/>
      <c r="B11" s="166" t="s">
        <v>53</v>
      </c>
      <c r="C11" s="257"/>
      <c r="D11" s="205">
        <v>22.5</v>
      </c>
      <c r="E11" s="168">
        <v>22.5</v>
      </c>
      <c r="F11" s="168"/>
      <c r="G11" s="168"/>
      <c r="H11" s="168"/>
      <c r="I11" s="168"/>
      <c r="J11" s="206"/>
    </row>
    <row r="12" spans="1:10" x14ac:dyDescent="0.25">
      <c r="A12" s="153"/>
      <c r="B12" s="166" t="s">
        <v>12</v>
      </c>
      <c r="C12" s="257"/>
      <c r="D12" s="205">
        <v>120</v>
      </c>
      <c r="E12" s="168">
        <v>120</v>
      </c>
      <c r="F12" s="168"/>
      <c r="G12" s="168"/>
      <c r="H12" s="168"/>
      <c r="I12" s="168"/>
      <c r="J12" s="206"/>
    </row>
    <row r="13" spans="1:10" x14ac:dyDescent="0.25">
      <c r="A13" s="153"/>
      <c r="B13" s="166" t="s">
        <v>13</v>
      </c>
      <c r="C13" s="257"/>
      <c r="D13" s="205">
        <v>0.75</v>
      </c>
      <c r="E13" s="168">
        <v>0.75</v>
      </c>
      <c r="F13" s="168"/>
      <c r="G13" s="168"/>
      <c r="H13" s="168"/>
      <c r="I13" s="168"/>
      <c r="J13" s="206"/>
    </row>
    <row r="14" spans="1:10" x14ac:dyDescent="0.25">
      <c r="A14" s="153"/>
      <c r="B14" s="166" t="s">
        <v>14</v>
      </c>
      <c r="C14" s="257"/>
      <c r="D14" s="205">
        <v>4</v>
      </c>
      <c r="E14" s="168">
        <v>4</v>
      </c>
      <c r="F14" s="168"/>
      <c r="G14" s="168"/>
      <c r="H14" s="168"/>
      <c r="I14" s="168"/>
      <c r="J14" s="206"/>
    </row>
    <row r="15" spans="1:10" x14ac:dyDescent="0.25">
      <c r="A15" s="153" t="s">
        <v>90</v>
      </c>
      <c r="B15" s="166"/>
      <c r="C15" s="203" t="s">
        <v>110</v>
      </c>
      <c r="D15" s="169"/>
      <c r="E15" s="168"/>
      <c r="F15" s="169">
        <v>0.05</v>
      </c>
      <c r="G15" s="168">
        <v>0.02</v>
      </c>
      <c r="H15" s="169">
        <v>0.01</v>
      </c>
      <c r="I15" s="168">
        <v>1</v>
      </c>
      <c r="J15" s="163" t="s">
        <v>217</v>
      </c>
    </row>
    <row r="16" spans="1:10" x14ac:dyDescent="0.25">
      <c r="A16" s="153"/>
      <c r="B16" s="166" t="s">
        <v>31</v>
      </c>
      <c r="C16" s="203"/>
      <c r="D16" s="169">
        <v>0.27</v>
      </c>
      <c r="E16" s="168">
        <v>0.27</v>
      </c>
      <c r="F16" s="205"/>
      <c r="G16" s="168"/>
      <c r="H16" s="169"/>
      <c r="I16" s="168"/>
      <c r="J16" s="168"/>
    </row>
    <row r="17" spans="1:45" x14ac:dyDescent="0.25">
      <c r="A17" s="153"/>
      <c r="B17" s="166" t="s">
        <v>12</v>
      </c>
      <c r="C17" s="203"/>
      <c r="D17" s="169">
        <v>180</v>
      </c>
      <c r="E17" s="168">
        <v>180</v>
      </c>
      <c r="F17" s="205"/>
      <c r="G17" s="168"/>
      <c r="H17" s="169"/>
      <c r="I17" s="168"/>
      <c r="J17" s="168"/>
    </row>
    <row r="18" spans="1:45" x14ac:dyDescent="0.25">
      <c r="A18" s="153" t="s">
        <v>92</v>
      </c>
      <c r="B18" s="166"/>
      <c r="C18" s="204" t="s">
        <v>76</v>
      </c>
      <c r="D18" s="259"/>
      <c r="E18" s="231"/>
      <c r="F18" s="205">
        <v>2.84</v>
      </c>
      <c r="G18" s="168">
        <v>4.4000000000000004</v>
      </c>
      <c r="H18" s="169">
        <v>11.6</v>
      </c>
      <c r="I18" s="168">
        <v>97</v>
      </c>
      <c r="J18" s="206" t="s">
        <v>94</v>
      </c>
    </row>
    <row r="19" spans="1:45" x14ac:dyDescent="0.25">
      <c r="A19" s="153"/>
      <c r="B19" s="166" t="s">
        <v>27</v>
      </c>
      <c r="C19" s="257"/>
      <c r="D19" s="205">
        <v>25</v>
      </c>
      <c r="E19" s="168">
        <v>25</v>
      </c>
      <c r="F19" s="205"/>
      <c r="G19" s="168"/>
      <c r="H19" s="168"/>
      <c r="I19" s="168"/>
      <c r="J19" s="206"/>
    </row>
    <row r="20" spans="1:45" x14ac:dyDescent="0.25">
      <c r="A20" s="153"/>
      <c r="B20" s="166" t="s">
        <v>14</v>
      </c>
      <c r="C20" s="257"/>
      <c r="D20" s="205">
        <v>5</v>
      </c>
      <c r="E20" s="168">
        <v>5</v>
      </c>
      <c r="F20" s="205"/>
      <c r="G20" s="168"/>
      <c r="H20" s="168"/>
      <c r="I20" s="168"/>
      <c r="J20" s="206"/>
    </row>
    <row r="21" spans="1:45" ht="15.75" thickBot="1" x14ac:dyDescent="0.3">
      <c r="A21" s="214"/>
      <c r="B21" s="215" t="s">
        <v>34</v>
      </c>
      <c r="C21" s="257"/>
      <c r="D21" s="205">
        <v>5.0999999999999996</v>
      </c>
      <c r="E21" s="168">
        <v>5</v>
      </c>
      <c r="F21" s="205"/>
      <c r="G21" s="168"/>
      <c r="H21" s="168"/>
      <c r="I21" s="168"/>
      <c r="J21" s="228"/>
    </row>
    <row r="22" spans="1:45" ht="15.75" thickBot="1" x14ac:dyDescent="0.3">
      <c r="A22" s="207" t="s">
        <v>15</v>
      </c>
      <c r="B22" s="208"/>
      <c r="C22" s="209">
        <v>369</v>
      </c>
      <c r="D22" s="227"/>
      <c r="E22" s="193">
        <v>362.52</v>
      </c>
      <c r="F22" s="193">
        <v>5.7899999999999991</v>
      </c>
      <c r="G22" s="193">
        <v>7.92</v>
      </c>
      <c r="H22" s="193">
        <v>27.509999999999998</v>
      </c>
      <c r="I22" s="193">
        <v>205</v>
      </c>
      <c r="J22" s="193"/>
    </row>
    <row r="23" spans="1:45" x14ac:dyDescent="0.25">
      <c r="A23" s="196"/>
      <c r="B23" s="197"/>
      <c r="C23" s="210"/>
      <c r="D23" s="212"/>
      <c r="E23" s="181"/>
      <c r="F23" s="181"/>
      <c r="G23" s="181"/>
      <c r="H23" s="181"/>
      <c r="I23" s="181"/>
      <c r="J23" s="181"/>
    </row>
    <row r="24" spans="1:45" ht="24" thickBot="1" x14ac:dyDescent="0.3">
      <c r="A24" s="153" t="s">
        <v>290</v>
      </c>
      <c r="B24" s="166"/>
      <c r="C24" s="170">
        <v>125</v>
      </c>
      <c r="D24" s="169">
        <v>125</v>
      </c>
      <c r="E24" s="168">
        <v>125</v>
      </c>
      <c r="F24" s="205">
        <v>0.6</v>
      </c>
      <c r="G24" s="168">
        <v>0.12</v>
      </c>
      <c r="H24" s="169">
        <v>12</v>
      </c>
      <c r="I24" s="168">
        <v>51.48</v>
      </c>
      <c r="J24" s="155" t="s">
        <v>96</v>
      </c>
    </row>
    <row r="25" spans="1:45" ht="15.75" thickBot="1" x14ac:dyDescent="0.3">
      <c r="A25" s="207" t="s">
        <v>15</v>
      </c>
      <c r="B25" s="208"/>
      <c r="C25" s="209">
        <v>125</v>
      </c>
      <c r="D25" s="194"/>
      <c r="E25" s="345"/>
      <c r="F25" s="193">
        <v>0.6</v>
      </c>
      <c r="G25" s="193">
        <v>0.12</v>
      </c>
      <c r="H25" s="193">
        <v>12</v>
      </c>
      <c r="I25" s="193">
        <v>51.48</v>
      </c>
      <c r="J25" s="195"/>
    </row>
    <row r="26" spans="1:45" x14ac:dyDescent="0.25">
      <c r="A26" s="196"/>
      <c r="B26" s="197" t="s">
        <v>16</v>
      </c>
      <c r="C26" s="210"/>
      <c r="D26" s="253"/>
      <c r="E26" s="347"/>
      <c r="F26" s="211"/>
      <c r="G26" s="181"/>
      <c r="H26" s="212"/>
      <c r="I26" s="181"/>
      <c r="J26" s="181"/>
    </row>
    <row r="27" spans="1:45" s="69" customFormat="1" x14ac:dyDescent="0.25">
      <c r="A27" s="153" t="s">
        <v>209</v>
      </c>
      <c r="B27" s="154"/>
      <c r="C27" s="155">
        <v>30</v>
      </c>
      <c r="D27" s="156"/>
      <c r="E27" s="157"/>
      <c r="F27" s="156">
        <v>0.21</v>
      </c>
      <c r="G27" s="157">
        <v>0.03</v>
      </c>
      <c r="H27" s="156">
        <v>0.56999999999999995</v>
      </c>
      <c r="I27" s="158">
        <v>3.39</v>
      </c>
      <c r="J27" s="157" t="s">
        <v>242</v>
      </c>
      <c r="K27" s="70"/>
      <c r="L27" s="70"/>
      <c r="M27" s="70"/>
      <c r="N27" s="142"/>
      <c r="O27" s="142"/>
      <c r="P27" s="142"/>
      <c r="Q27" s="142"/>
      <c r="R27" s="142"/>
      <c r="S27" s="142"/>
      <c r="T27" s="142"/>
      <c r="U27" s="142"/>
      <c r="V27" s="142"/>
      <c r="W27" s="142"/>
      <c r="X27" s="142"/>
      <c r="Y27" s="142"/>
      <c r="Z27" s="142"/>
      <c r="AA27" s="142"/>
      <c r="AB27" s="142"/>
      <c r="AC27" s="142"/>
      <c r="AD27" s="142"/>
      <c r="AE27" s="142"/>
      <c r="AF27" s="142"/>
      <c r="AG27" s="142"/>
      <c r="AH27" s="142"/>
      <c r="AI27" s="142"/>
      <c r="AJ27" s="142"/>
      <c r="AK27" s="142"/>
      <c r="AL27" s="142"/>
      <c r="AM27" s="142"/>
      <c r="AN27" s="142"/>
      <c r="AO27" s="142"/>
      <c r="AP27" s="142"/>
      <c r="AQ27" s="142"/>
      <c r="AR27" s="142"/>
      <c r="AS27" s="142"/>
    </row>
    <row r="28" spans="1:45" s="69" customFormat="1" x14ac:dyDescent="0.25">
      <c r="A28" s="153"/>
      <c r="B28" s="154" t="s">
        <v>208</v>
      </c>
      <c r="C28" s="155"/>
      <c r="D28" s="156">
        <v>30.6</v>
      </c>
      <c r="E28" s="157">
        <v>30</v>
      </c>
      <c r="F28" s="156"/>
      <c r="G28" s="157"/>
      <c r="H28" s="156"/>
      <c r="I28" s="158"/>
      <c r="J28" s="213"/>
      <c r="K28" s="70"/>
      <c r="L28" s="70"/>
      <c r="M28" s="70"/>
      <c r="N28" s="142"/>
      <c r="O28" s="142"/>
      <c r="P28" s="142"/>
      <c r="Q28" s="142"/>
      <c r="R28" s="142"/>
      <c r="S28" s="142"/>
      <c r="T28" s="142"/>
      <c r="U28" s="142"/>
      <c r="V28" s="142"/>
      <c r="W28" s="142"/>
      <c r="X28" s="142"/>
      <c r="Y28" s="142"/>
      <c r="Z28" s="142"/>
      <c r="AA28" s="142"/>
      <c r="AB28" s="142"/>
      <c r="AC28" s="142"/>
      <c r="AD28" s="142"/>
      <c r="AE28" s="142"/>
      <c r="AF28" s="142"/>
      <c r="AG28" s="142"/>
      <c r="AH28" s="142"/>
      <c r="AI28" s="142"/>
      <c r="AJ28" s="142"/>
      <c r="AK28" s="142"/>
      <c r="AL28" s="142"/>
      <c r="AM28" s="142"/>
      <c r="AN28" s="142"/>
      <c r="AO28" s="142"/>
      <c r="AP28" s="142"/>
      <c r="AQ28" s="142"/>
      <c r="AR28" s="142"/>
      <c r="AS28" s="142"/>
    </row>
    <row r="29" spans="1:45" ht="47.25" customHeight="1" x14ac:dyDescent="0.25">
      <c r="A29" s="153" t="s">
        <v>97</v>
      </c>
      <c r="B29" s="213"/>
      <c r="C29" s="203" t="s">
        <v>269</v>
      </c>
      <c r="D29" s="219"/>
      <c r="E29" s="168"/>
      <c r="F29" s="205">
        <v>6.03</v>
      </c>
      <c r="G29" s="168">
        <v>6.7</v>
      </c>
      <c r="H29" s="169">
        <v>11.88</v>
      </c>
      <c r="I29" s="168">
        <v>132.30000000000001</v>
      </c>
      <c r="J29" s="168" t="s">
        <v>286</v>
      </c>
    </row>
    <row r="30" spans="1:45" x14ac:dyDescent="0.25">
      <c r="A30" s="153"/>
      <c r="B30" s="213"/>
      <c r="C30" s="203"/>
      <c r="D30" s="219"/>
      <c r="E30" s="168"/>
      <c r="F30" s="205"/>
      <c r="G30" s="168"/>
      <c r="H30" s="169"/>
      <c r="I30" s="168"/>
      <c r="J30" s="168"/>
    </row>
    <row r="31" spans="1:45" x14ac:dyDescent="0.25">
      <c r="A31" s="153"/>
      <c r="B31" s="166" t="s">
        <v>26</v>
      </c>
      <c r="C31" s="203"/>
      <c r="D31" s="219">
        <v>91.13</v>
      </c>
      <c r="E31" s="168">
        <v>72.900000000000006</v>
      </c>
      <c r="F31" s="205"/>
      <c r="G31" s="168"/>
      <c r="H31" s="169"/>
      <c r="I31" s="168"/>
      <c r="J31" s="410"/>
    </row>
    <row r="32" spans="1:45" x14ac:dyDescent="0.25">
      <c r="A32" s="153"/>
      <c r="B32" s="166" t="s">
        <v>20</v>
      </c>
      <c r="C32" s="203"/>
      <c r="D32" s="219">
        <v>34.28</v>
      </c>
      <c r="E32" s="168">
        <v>28.8</v>
      </c>
      <c r="F32" s="205"/>
      <c r="G32" s="168"/>
      <c r="H32" s="169"/>
      <c r="I32" s="168"/>
      <c r="J32" s="168"/>
    </row>
    <row r="33" spans="1:10" x14ac:dyDescent="0.25">
      <c r="A33" s="153"/>
      <c r="B33" s="166" t="s">
        <v>14</v>
      </c>
      <c r="C33" s="203"/>
      <c r="D33" s="219">
        <v>3.6</v>
      </c>
      <c r="E33" s="168">
        <v>3.6</v>
      </c>
      <c r="F33" s="205"/>
      <c r="G33" s="168"/>
      <c r="H33" s="169"/>
      <c r="I33" s="168"/>
      <c r="J33" s="168"/>
    </row>
    <row r="34" spans="1:10" x14ac:dyDescent="0.25">
      <c r="A34" s="153"/>
      <c r="B34" s="166" t="s">
        <v>164</v>
      </c>
      <c r="C34" s="203"/>
      <c r="D34" s="219">
        <v>1.85</v>
      </c>
      <c r="E34" s="168">
        <v>1.44</v>
      </c>
      <c r="F34" s="168"/>
      <c r="G34" s="168"/>
      <c r="H34" s="169"/>
      <c r="I34" s="168"/>
      <c r="J34" s="168"/>
    </row>
    <row r="35" spans="1:10" x14ac:dyDescent="0.25">
      <c r="A35" s="153"/>
      <c r="B35" s="166" t="s">
        <v>13</v>
      </c>
      <c r="C35" s="203"/>
      <c r="D35" s="219">
        <v>1.08</v>
      </c>
      <c r="E35" s="168">
        <v>1.08</v>
      </c>
      <c r="F35" s="205"/>
      <c r="G35" s="168"/>
      <c r="H35" s="168"/>
      <c r="I35" s="168"/>
      <c r="J35" s="231"/>
    </row>
    <row r="36" spans="1:10" x14ac:dyDescent="0.25">
      <c r="A36" s="153"/>
      <c r="B36" s="166" t="s">
        <v>12</v>
      </c>
      <c r="C36" s="203"/>
      <c r="D36" s="219">
        <v>144</v>
      </c>
      <c r="E36" s="168">
        <v>144</v>
      </c>
      <c r="F36" s="205"/>
      <c r="G36" s="168"/>
      <c r="H36" s="169"/>
      <c r="I36" s="168"/>
      <c r="J36" s="231"/>
    </row>
    <row r="37" spans="1:10" x14ac:dyDescent="0.25">
      <c r="A37" s="153"/>
      <c r="B37" s="213" t="s">
        <v>165</v>
      </c>
      <c r="C37" s="203"/>
      <c r="D37" s="219"/>
      <c r="E37" s="168"/>
      <c r="F37" s="205"/>
      <c r="G37" s="168"/>
      <c r="H37" s="169"/>
      <c r="I37" s="168"/>
      <c r="J37" s="231"/>
    </row>
    <row r="38" spans="1:10" x14ac:dyDescent="0.25">
      <c r="A38" s="153"/>
      <c r="B38" s="166" t="s">
        <v>27</v>
      </c>
      <c r="C38" s="203"/>
      <c r="D38" s="219">
        <v>21.5</v>
      </c>
      <c r="E38" s="168">
        <v>18.05</v>
      </c>
      <c r="F38" s="205"/>
      <c r="G38" s="168"/>
      <c r="H38" s="169"/>
      <c r="I38" s="168"/>
      <c r="J38" s="231"/>
    </row>
    <row r="39" spans="1:10" x14ac:dyDescent="0.25">
      <c r="A39" s="153"/>
      <c r="B39" s="166" t="s">
        <v>14</v>
      </c>
      <c r="C39" s="203"/>
      <c r="D39" s="219">
        <v>3.1</v>
      </c>
      <c r="E39" s="168">
        <v>3.1</v>
      </c>
      <c r="F39" s="205"/>
      <c r="G39" s="168"/>
      <c r="H39" s="169"/>
      <c r="I39" s="168"/>
      <c r="J39" s="231"/>
    </row>
    <row r="40" spans="1:10" x14ac:dyDescent="0.25">
      <c r="A40" s="153"/>
      <c r="B40" s="213" t="s">
        <v>197</v>
      </c>
      <c r="C40" s="203"/>
      <c r="D40" s="219"/>
      <c r="E40" s="168"/>
      <c r="F40" s="205"/>
      <c r="G40" s="168"/>
      <c r="H40" s="169"/>
      <c r="I40" s="168"/>
      <c r="J40" s="168"/>
    </row>
    <row r="41" spans="1:10" x14ac:dyDescent="0.25">
      <c r="A41" s="153"/>
      <c r="B41" s="166" t="s">
        <v>101</v>
      </c>
      <c r="C41" s="203"/>
      <c r="D41" s="219">
        <v>17.100000000000001</v>
      </c>
      <c r="E41" s="168">
        <v>17.100000000000001</v>
      </c>
      <c r="F41" s="205"/>
      <c r="G41" s="168"/>
      <c r="H41" s="169"/>
      <c r="I41" s="168"/>
      <c r="J41" s="168"/>
    </row>
    <row r="42" spans="1:10" x14ac:dyDescent="0.25">
      <c r="A42" s="153"/>
      <c r="B42" s="166" t="s">
        <v>20</v>
      </c>
      <c r="C42" s="203"/>
      <c r="D42" s="219">
        <v>3.21</v>
      </c>
      <c r="E42" s="168">
        <v>2.7</v>
      </c>
      <c r="F42" s="205"/>
      <c r="G42" s="168"/>
      <c r="H42" s="169"/>
      <c r="I42" s="168"/>
      <c r="J42" s="231"/>
    </row>
    <row r="43" spans="1:10" x14ac:dyDescent="0.25">
      <c r="A43" s="153"/>
      <c r="B43" s="166" t="s">
        <v>13</v>
      </c>
      <c r="C43" s="203"/>
      <c r="D43" s="219">
        <v>0.15</v>
      </c>
      <c r="E43" s="168">
        <v>0.15</v>
      </c>
      <c r="F43" s="205"/>
      <c r="G43" s="168"/>
      <c r="H43" s="169"/>
      <c r="I43" s="168"/>
      <c r="J43" s="231"/>
    </row>
    <row r="44" spans="1:10" x14ac:dyDescent="0.25">
      <c r="A44" s="153"/>
      <c r="B44" s="166" t="s">
        <v>12</v>
      </c>
      <c r="C44" s="203"/>
      <c r="D44" s="169">
        <v>1.5</v>
      </c>
      <c r="E44" s="168">
        <v>1.5</v>
      </c>
      <c r="F44" s="169"/>
      <c r="G44" s="168"/>
      <c r="H44" s="169"/>
      <c r="I44" s="168"/>
      <c r="J44" s="231"/>
    </row>
    <row r="45" spans="1:10" x14ac:dyDescent="0.25">
      <c r="A45" s="153" t="s">
        <v>285</v>
      </c>
      <c r="B45" s="166"/>
      <c r="C45" s="203" t="s">
        <v>270</v>
      </c>
      <c r="D45" s="169"/>
      <c r="E45" s="168"/>
      <c r="F45" s="169">
        <v>10.78</v>
      </c>
      <c r="G45" s="168">
        <v>4.9000000000000004</v>
      </c>
      <c r="H45" s="169">
        <v>8.9600000000000009</v>
      </c>
      <c r="I45" s="168">
        <v>123</v>
      </c>
      <c r="J45" s="164" t="s">
        <v>218</v>
      </c>
    </row>
    <row r="46" spans="1:10" x14ac:dyDescent="0.25">
      <c r="A46" s="153"/>
      <c r="B46" s="166" t="s">
        <v>166</v>
      </c>
      <c r="C46" s="203"/>
      <c r="D46" s="169">
        <v>47.33</v>
      </c>
      <c r="E46" s="168">
        <v>44.23</v>
      </c>
      <c r="F46" s="239"/>
      <c r="G46" s="168"/>
      <c r="H46" s="169"/>
      <c r="I46" s="168"/>
      <c r="J46" s="410"/>
    </row>
    <row r="47" spans="1:10" x14ac:dyDescent="0.25">
      <c r="A47" s="153"/>
      <c r="B47" s="166" t="s">
        <v>27</v>
      </c>
      <c r="C47" s="203"/>
      <c r="D47" s="169">
        <v>2.58</v>
      </c>
      <c r="E47" s="168">
        <v>2.58</v>
      </c>
      <c r="F47" s="239"/>
      <c r="G47" s="168"/>
      <c r="H47" s="169"/>
      <c r="I47" s="168"/>
      <c r="J47" s="168"/>
    </row>
    <row r="48" spans="1:10" x14ac:dyDescent="0.25">
      <c r="A48" s="153"/>
      <c r="B48" s="166" t="s">
        <v>20</v>
      </c>
      <c r="C48" s="203"/>
      <c r="D48" s="169">
        <v>13.26</v>
      </c>
      <c r="E48" s="168">
        <v>11.15</v>
      </c>
      <c r="F48" s="239"/>
      <c r="G48" s="168"/>
      <c r="H48" s="169"/>
      <c r="I48" s="168"/>
      <c r="J48" s="168"/>
    </row>
    <row r="49" spans="1:10" x14ac:dyDescent="0.25">
      <c r="A49" s="153"/>
      <c r="B49" s="166" t="s">
        <v>12</v>
      </c>
      <c r="C49" s="203"/>
      <c r="D49" s="169">
        <v>13.55</v>
      </c>
      <c r="E49" s="168">
        <v>13.55</v>
      </c>
      <c r="F49" s="239"/>
      <c r="G49" s="168"/>
      <c r="H49" s="169"/>
      <c r="I49" s="168"/>
      <c r="J49" s="168"/>
    </row>
    <row r="50" spans="1:10" x14ac:dyDescent="0.25">
      <c r="A50" s="153"/>
      <c r="B50" s="166" t="s">
        <v>13</v>
      </c>
      <c r="C50" s="203"/>
      <c r="D50" s="169">
        <v>0.78</v>
      </c>
      <c r="E50" s="168">
        <v>0.78</v>
      </c>
      <c r="F50" s="239"/>
      <c r="G50" s="168"/>
      <c r="H50" s="169"/>
      <c r="I50" s="168"/>
      <c r="J50" s="168"/>
    </row>
    <row r="51" spans="1:10" x14ac:dyDescent="0.25">
      <c r="A51" s="153"/>
      <c r="B51" s="166" t="s">
        <v>167</v>
      </c>
      <c r="C51" s="203"/>
      <c r="D51" s="169"/>
      <c r="E51" s="168">
        <v>69</v>
      </c>
      <c r="F51" s="239"/>
      <c r="G51" s="168"/>
      <c r="H51" s="169"/>
      <c r="I51" s="168"/>
      <c r="J51" s="168"/>
    </row>
    <row r="52" spans="1:10" x14ac:dyDescent="0.25">
      <c r="A52" s="153"/>
      <c r="B52" s="166" t="s">
        <v>21</v>
      </c>
      <c r="C52" s="203"/>
      <c r="D52" s="169">
        <v>3.78</v>
      </c>
      <c r="E52" s="168">
        <v>3.78</v>
      </c>
      <c r="F52" s="239"/>
      <c r="G52" s="168"/>
      <c r="H52" s="169"/>
      <c r="I52" s="168"/>
      <c r="J52" s="168"/>
    </row>
    <row r="53" spans="1:10" x14ac:dyDescent="0.25">
      <c r="A53" s="153" t="s">
        <v>103</v>
      </c>
      <c r="B53" s="166"/>
      <c r="C53" s="170" t="s">
        <v>271</v>
      </c>
      <c r="D53" s="205"/>
      <c r="E53" s="168"/>
      <c r="F53" s="205">
        <v>1.3</v>
      </c>
      <c r="G53" s="168">
        <v>3.05</v>
      </c>
      <c r="H53" s="169">
        <v>13.39</v>
      </c>
      <c r="I53" s="168">
        <v>85.85</v>
      </c>
      <c r="J53" s="202" t="s">
        <v>89</v>
      </c>
    </row>
    <row r="54" spans="1:10" x14ac:dyDescent="0.25">
      <c r="A54" s="153"/>
      <c r="B54" s="166" t="s">
        <v>35</v>
      </c>
      <c r="C54" s="170"/>
      <c r="D54" s="205">
        <v>18</v>
      </c>
      <c r="E54" s="168">
        <v>18</v>
      </c>
      <c r="F54" s="205"/>
      <c r="G54" s="168"/>
      <c r="H54" s="169"/>
      <c r="I54" s="168"/>
      <c r="J54" s="206"/>
    </row>
    <row r="55" spans="1:10" x14ac:dyDescent="0.25">
      <c r="A55" s="153"/>
      <c r="B55" s="166" t="s">
        <v>12</v>
      </c>
      <c r="C55" s="257"/>
      <c r="D55" s="205">
        <v>96</v>
      </c>
      <c r="E55" s="168">
        <v>96</v>
      </c>
      <c r="F55" s="205"/>
      <c r="G55" s="205"/>
      <c r="H55" s="205"/>
      <c r="I55" s="168"/>
      <c r="J55" s="206"/>
    </row>
    <row r="56" spans="1:10" x14ac:dyDescent="0.25">
      <c r="A56" s="153"/>
      <c r="B56" s="166" t="s">
        <v>13</v>
      </c>
      <c r="C56" s="170"/>
      <c r="D56" s="205">
        <v>0.6</v>
      </c>
      <c r="E56" s="168">
        <v>0.6</v>
      </c>
      <c r="F56" s="205"/>
      <c r="G56" s="168"/>
      <c r="H56" s="169"/>
      <c r="I56" s="168"/>
      <c r="J56" s="206"/>
    </row>
    <row r="57" spans="1:10" x14ac:dyDescent="0.25">
      <c r="A57" s="153"/>
      <c r="B57" s="166" t="s">
        <v>14</v>
      </c>
      <c r="C57" s="170"/>
      <c r="D57" s="205">
        <v>4.62</v>
      </c>
      <c r="E57" s="168">
        <v>4.62</v>
      </c>
      <c r="F57" s="205"/>
      <c r="G57" s="168"/>
      <c r="H57" s="169"/>
      <c r="I57" s="168"/>
      <c r="J57" s="206"/>
    </row>
    <row r="58" spans="1:10" x14ac:dyDescent="0.25">
      <c r="A58" s="153" t="s">
        <v>79</v>
      </c>
      <c r="B58" s="166"/>
      <c r="C58" s="167">
        <v>150</v>
      </c>
      <c r="D58" s="168"/>
      <c r="E58" s="169"/>
      <c r="F58" s="168">
        <v>0.2</v>
      </c>
      <c r="G58" s="169">
        <v>0.2</v>
      </c>
      <c r="H58" s="168">
        <v>7.7</v>
      </c>
      <c r="I58" s="169">
        <v>33</v>
      </c>
      <c r="J58" s="157" t="s">
        <v>246</v>
      </c>
    </row>
    <row r="59" spans="1:10" x14ac:dyDescent="0.25">
      <c r="A59" s="153"/>
      <c r="B59" s="248" t="s">
        <v>104</v>
      </c>
      <c r="C59" s="204"/>
      <c r="D59" s="168">
        <v>54.8</v>
      </c>
      <c r="E59" s="169">
        <v>48</v>
      </c>
      <c r="F59" s="168"/>
      <c r="G59" s="169"/>
      <c r="H59" s="168"/>
      <c r="I59" s="169"/>
      <c r="J59" s="206"/>
    </row>
    <row r="60" spans="1:10" x14ac:dyDescent="0.25">
      <c r="A60" s="153"/>
      <c r="B60" s="166" t="s">
        <v>12</v>
      </c>
      <c r="C60" s="204"/>
      <c r="D60" s="168">
        <v>121.5</v>
      </c>
      <c r="E60" s="169">
        <v>121.5</v>
      </c>
      <c r="F60" s="168"/>
      <c r="G60" s="169"/>
      <c r="H60" s="168"/>
      <c r="I60" s="169"/>
      <c r="J60" s="410"/>
    </row>
    <row r="61" spans="1:10" ht="15.75" thickBot="1" x14ac:dyDescent="0.3">
      <c r="A61" s="214" t="s">
        <v>184</v>
      </c>
      <c r="B61" s="215"/>
      <c r="C61" s="216" t="s">
        <v>200</v>
      </c>
      <c r="D61" s="217">
        <v>35</v>
      </c>
      <c r="E61" s="217">
        <v>35</v>
      </c>
      <c r="F61" s="217">
        <v>2.2999999999999998</v>
      </c>
      <c r="G61" s="217">
        <v>0.42</v>
      </c>
      <c r="H61" s="218">
        <v>12.25</v>
      </c>
      <c r="I61" s="219">
        <v>62</v>
      </c>
      <c r="J61" s="218"/>
    </row>
    <row r="62" spans="1:10" ht="15.75" thickBot="1" x14ac:dyDescent="0.3">
      <c r="A62" s="207" t="s">
        <v>15</v>
      </c>
      <c r="B62" s="208"/>
      <c r="C62" s="220" t="s">
        <v>272</v>
      </c>
      <c r="D62" s="227"/>
      <c r="E62" s="193">
        <v>763.21</v>
      </c>
      <c r="F62" s="194">
        <v>20.82</v>
      </c>
      <c r="G62" s="194">
        <v>15.299999999999999</v>
      </c>
      <c r="H62" s="194">
        <v>54.750000000000007</v>
      </c>
      <c r="I62" s="194">
        <v>439.53999999999996</v>
      </c>
      <c r="J62" s="193"/>
    </row>
    <row r="63" spans="1:10" x14ac:dyDescent="0.25">
      <c r="A63" s="196"/>
      <c r="B63" s="197" t="s">
        <v>112</v>
      </c>
      <c r="C63" s="210"/>
      <c r="D63" s="212"/>
      <c r="E63" s="181"/>
      <c r="F63" s="212"/>
      <c r="G63" s="181"/>
      <c r="H63" s="212"/>
      <c r="I63" s="181"/>
      <c r="J63" s="181"/>
    </row>
    <row r="64" spans="1:10" x14ac:dyDescent="0.25">
      <c r="A64" s="153" t="s">
        <v>106</v>
      </c>
      <c r="B64" s="166"/>
      <c r="C64" s="171">
        <v>95</v>
      </c>
      <c r="D64" s="169">
        <v>108.3</v>
      </c>
      <c r="E64" s="168">
        <v>95</v>
      </c>
      <c r="F64" s="205">
        <v>0.38</v>
      </c>
      <c r="G64" s="168">
        <v>0.38</v>
      </c>
      <c r="H64" s="169">
        <v>9.31</v>
      </c>
      <c r="I64" s="168">
        <v>42</v>
      </c>
      <c r="J64" s="206" t="s">
        <v>107</v>
      </c>
    </row>
    <row r="65" spans="1:45" x14ac:dyDescent="0.25">
      <c r="A65" s="153" t="s">
        <v>113</v>
      </c>
      <c r="B65" s="166"/>
      <c r="C65" s="171">
        <v>60</v>
      </c>
      <c r="D65" s="219"/>
      <c r="E65" s="169"/>
      <c r="F65" s="168">
        <v>9.6</v>
      </c>
      <c r="G65" s="205">
        <v>6.09</v>
      </c>
      <c r="H65" s="168">
        <v>7.72</v>
      </c>
      <c r="I65" s="219">
        <v>124.29</v>
      </c>
      <c r="J65" s="165" t="s">
        <v>220</v>
      </c>
    </row>
    <row r="66" spans="1:45" x14ac:dyDescent="0.25">
      <c r="A66" s="153"/>
      <c r="B66" s="166" t="s">
        <v>101</v>
      </c>
      <c r="C66" s="171"/>
      <c r="D66" s="219">
        <v>44.23</v>
      </c>
      <c r="E66" s="169">
        <v>44.213000000000001</v>
      </c>
      <c r="F66" s="231"/>
      <c r="G66" s="259"/>
      <c r="H66" s="231"/>
      <c r="I66" s="219"/>
      <c r="J66" s="168"/>
    </row>
    <row r="67" spans="1:45" x14ac:dyDescent="0.25">
      <c r="A67" s="153"/>
      <c r="B67" s="166" t="s">
        <v>27</v>
      </c>
      <c r="C67" s="171"/>
      <c r="D67" s="219">
        <v>2.58</v>
      </c>
      <c r="E67" s="169">
        <v>2.58</v>
      </c>
      <c r="F67" s="231"/>
      <c r="G67" s="259"/>
      <c r="H67" s="231"/>
      <c r="I67" s="232"/>
      <c r="J67" s="411"/>
    </row>
    <row r="68" spans="1:45" x14ac:dyDescent="0.25">
      <c r="A68" s="153"/>
      <c r="B68" s="166" t="s">
        <v>20</v>
      </c>
      <c r="C68" s="171"/>
      <c r="D68" s="219">
        <v>13.26</v>
      </c>
      <c r="E68" s="169">
        <v>11.15</v>
      </c>
      <c r="F68" s="231"/>
      <c r="G68" s="259"/>
      <c r="H68" s="231"/>
      <c r="I68" s="232"/>
      <c r="J68" s="411"/>
    </row>
    <row r="69" spans="1:45" x14ac:dyDescent="0.25">
      <c r="A69" s="153"/>
      <c r="B69" s="166" t="s">
        <v>12</v>
      </c>
      <c r="C69" s="171"/>
      <c r="D69" s="168">
        <v>12.78</v>
      </c>
      <c r="E69" s="169">
        <v>12.78</v>
      </c>
      <c r="F69" s="231"/>
      <c r="G69" s="231"/>
      <c r="H69" s="231"/>
      <c r="I69" s="168"/>
      <c r="J69" s="206"/>
    </row>
    <row r="70" spans="1:45" x14ac:dyDescent="0.25">
      <c r="A70" s="153"/>
      <c r="B70" s="166" t="s">
        <v>14</v>
      </c>
      <c r="C70" s="206"/>
      <c r="D70" s="219">
        <v>2.23</v>
      </c>
      <c r="E70" s="168">
        <v>2.23</v>
      </c>
      <c r="F70" s="231"/>
      <c r="G70" s="259"/>
      <c r="H70" s="231"/>
      <c r="I70" s="219"/>
      <c r="J70" s="206"/>
    </row>
    <row r="71" spans="1:45" x14ac:dyDescent="0.25">
      <c r="A71" s="153"/>
      <c r="B71" s="166" t="s">
        <v>13</v>
      </c>
      <c r="C71" s="171"/>
      <c r="D71" s="169">
        <v>0.78</v>
      </c>
      <c r="E71" s="168">
        <v>0.78</v>
      </c>
      <c r="F71" s="231"/>
      <c r="G71" s="259"/>
      <c r="H71" s="231"/>
      <c r="I71" s="219"/>
      <c r="J71" s="206"/>
    </row>
    <row r="72" spans="1:45" x14ac:dyDescent="0.25">
      <c r="A72" s="153" t="s">
        <v>39</v>
      </c>
      <c r="B72" s="166"/>
      <c r="C72" s="203" t="s">
        <v>273</v>
      </c>
      <c r="D72" s="219"/>
      <c r="E72" s="168"/>
      <c r="F72" s="168">
        <v>1.9</v>
      </c>
      <c r="G72" s="168">
        <v>5.37</v>
      </c>
      <c r="H72" s="168">
        <v>9.6</v>
      </c>
      <c r="I72" s="168">
        <v>94</v>
      </c>
      <c r="J72" s="164" t="s">
        <v>221</v>
      </c>
    </row>
    <row r="73" spans="1:45" x14ac:dyDescent="0.25">
      <c r="A73" s="153"/>
      <c r="B73" s="166" t="s">
        <v>26</v>
      </c>
      <c r="C73" s="203"/>
      <c r="D73" s="219">
        <v>48.58</v>
      </c>
      <c r="E73" s="168">
        <v>38.869999999999997</v>
      </c>
      <c r="F73" s="231"/>
      <c r="G73" s="231"/>
      <c r="H73" s="231"/>
      <c r="I73" s="231"/>
      <c r="J73" s="412"/>
    </row>
    <row r="74" spans="1:45" x14ac:dyDescent="0.25">
      <c r="A74" s="153"/>
      <c r="B74" s="166" t="s">
        <v>121</v>
      </c>
      <c r="C74" s="203"/>
      <c r="D74" s="219">
        <v>14.63</v>
      </c>
      <c r="E74" s="168">
        <v>13.94</v>
      </c>
      <c r="F74" s="231"/>
      <c r="G74" s="231"/>
      <c r="H74" s="231"/>
      <c r="I74" s="231"/>
      <c r="J74" s="412"/>
    </row>
    <row r="75" spans="1:45" x14ac:dyDescent="0.25">
      <c r="A75" s="153"/>
      <c r="B75" s="166" t="s">
        <v>177</v>
      </c>
      <c r="C75" s="203"/>
      <c r="D75" s="219">
        <v>21.49</v>
      </c>
      <c r="E75" s="168">
        <v>14.4</v>
      </c>
      <c r="F75" s="231"/>
      <c r="G75" s="231"/>
      <c r="H75" s="231"/>
      <c r="I75" s="231"/>
      <c r="J75" s="412"/>
    </row>
    <row r="76" spans="1:45" x14ac:dyDescent="0.25">
      <c r="A76" s="153"/>
      <c r="B76" s="166" t="s">
        <v>122</v>
      </c>
      <c r="C76" s="203"/>
      <c r="D76" s="219">
        <v>10.08</v>
      </c>
      <c r="E76" s="168">
        <v>9.6</v>
      </c>
      <c r="F76" s="231"/>
      <c r="G76" s="231"/>
      <c r="H76" s="231"/>
      <c r="I76" s="231"/>
      <c r="J76" s="412"/>
    </row>
    <row r="77" spans="1:45" x14ac:dyDescent="0.25">
      <c r="A77" s="153"/>
      <c r="B77" s="166" t="s">
        <v>20</v>
      </c>
      <c r="C77" s="203"/>
      <c r="D77" s="219">
        <v>14.28</v>
      </c>
      <c r="E77" s="168">
        <v>12</v>
      </c>
      <c r="F77" s="231"/>
      <c r="G77" s="231"/>
      <c r="H77" s="231"/>
      <c r="I77" s="231"/>
      <c r="J77" s="412"/>
    </row>
    <row r="78" spans="1:45" x14ac:dyDescent="0.25">
      <c r="A78" s="153"/>
      <c r="B78" s="166" t="s">
        <v>21</v>
      </c>
      <c r="C78" s="203"/>
      <c r="D78" s="219">
        <v>4.8</v>
      </c>
      <c r="E78" s="168">
        <v>4.8</v>
      </c>
      <c r="F78" s="231"/>
      <c r="G78" s="231"/>
      <c r="H78" s="231"/>
      <c r="I78" s="231"/>
      <c r="J78" s="412"/>
    </row>
    <row r="79" spans="1:45" x14ac:dyDescent="0.25">
      <c r="A79" s="153"/>
      <c r="B79" s="166" t="s">
        <v>13</v>
      </c>
      <c r="C79" s="203"/>
      <c r="D79" s="219">
        <v>0.83</v>
      </c>
      <c r="E79" s="168">
        <v>0.83</v>
      </c>
      <c r="F79" s="231"/>
      <c r="G79" s="231"/>
      <c r="H79" s="231"/>
      <c r="I79" s="231"/>
      <c r="J79" s="412"/>
    </row>
    <row r="80" spans="1:45" s="33" customFormat="1" x14ac:dyDescent="0.25">
      <c r="A80" s="153" t="s">
        <v>278</v>
      </c>
      <c r="B80" s="166"/>
      <c r="C80" s="204" t="s">
        <v>114</v>
      </c>
      <c r="D80" s="168"/>
      <c r="E80" s="219"/>
      <c r="F80" s="168">
        <v>0.5</v>
      </c>
      <c r="G80" s="168">
        <v>0.2</v>
      </c>
      <c r="H80" s="168">
        <v>16.399999999999999</v>
      </c>
      <c r="I80" s="205">
        <v>69.400000000000006</v>
      </c>
      <c r="J80" s="165" t="s">
        <v>219</v>
      </c>
      <c r="K80" s="70"/>
      <c r="L80" s="70"/>
      <c r="M80" s="70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  <c r="AA80" s="64"/>
      <c r="AB80" s="64"/>
      <c r="AC80" s="64"/>
      <c r="AD80" s="64"/>
      <c r="AE80" s="64"/>
      <c r="AF80" s="64"/>
      <c r="AG80" s="64"/>
      <c r="AH80" s="64"/>
      <c r="AI80" s="64"/>
      <c r="AJ80" s="64"/>
      <c r="AK80" s="64"/>
      <c r="AL80" s="64"/>
      <c r="AM80" s="64"/>
      <c r="AN80" s="64"/>
      <c r="AO80" s="64"/>
      <c r="AP80" s="64"/>
      <c r="AQ80" s="64"/>
      <c r="AR80" s="64"/>
      <c r="AS80" s="64"/>
    </row>
    <row r="81" spans="1:45" s="33" customFormat="1" x14ac:dyDescent="0.25">
      <c r="A81" s="153"/>
      <c r="B81" s="166" t="s">
        <v>111</v>
      </c>
      <c r="C81" s="204"/>
      <c r="D81" s="168">
        <v>2.25</v>
      </c>
      <c r="E81" s="219">
        <v>2.25</v>
      </c>
      <c r="F81" s="168"/>
      <c r="G81" s="168"/>
      <c r="H81" s="168"/>
      <c r="I81" s="205"/>
      <c r="J81" s="168"/>
      <c r="K81" s="70"/>
      <c r="L81" s="70"/>
      <c r="M81" s="70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  <c r="AA81" s="64"/>
      <c r="AB81" s="64"/>
      <c r="AC81" s="64"/>
      <c r="AD81" s="64"/>
      <c r="AE81" s="64"/>
      <c r="AF81" s="64"/>
      <c r="AG81" s="64"/>
      <c r="AH81" s="64"/>
      <c r="AI81" s="64"/>
      <c r="AJ81" s="64"/>
      <c r="AK81" s="64"/>
      <c r="AL81" s="64"/>
      <c r="AM81" s="64"/>
      <c r="AN81" s="64"/>
      <c r="AO81" s="64"/>
      <c r="AP81" s="64"/>
      <c r="AQ81" s="64"/>
      <c r="AR81" s="64"/>
      <c r="AS81" s="64"/>
    </row>
    <row r="82" spans="1:45" s="33" customFormat="1" x14ac:dyDescent="0.25">
      <c r="A82" s="153"/>
      <c r="B82" s="166" t="s">
        <v>28</v>
      </c>
      <c r="C82" s="204"/>
      <c r="D82" s="168">
        <v>150</v>
      </c>
      <c r="E82" s="219">
        <v>150</v>
      </c>
      <c r="F82" s="168"/>
      <c r="G82" s="168"/>
      <c r="H82" s="168"/>
      <c r="I82" s="205"/>
      <c r="J82" s="168"/>
      <c r="K82" s="70"/>
      <c r="L82" s="70"/>
      <c r="M82" s="70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  <c r="AA82" s="64"/>
      <c r="AB82" s="64"/>
      <c r="AC82" s="64"/>
      <c r="AD82" s="64"/>
      <c r="AE82" s="64"/>
      <c r="AF82" s="64"/>
      <c r="AG82" s="64"/>
      <c r="AH82" s="64"/>
      <c r="AI82" s="64"/>
      <c r="AJ82" s="64"/>
      <c r="AK82" s="64"/>
      <c r="AL82" s="64"/>
      <c r="AM82" s="64"/>
      <c r="AN82" s="64"/>
      <c r="AO82" s="64"/>
      <c r="AP82" s="64"/>
      <c r="AQ82" s="64"/>
      <c r="AR82" s="64"/>
      <c r="AS82" s="64"/>
    </row>
    <row r="83" spans="1:45" x14ac:dyDescent="0.25">
      <c r="A83" s="153" t="s">
        <v>108</v>
      </c>
      <c r="B83" s="166"/>
      <c r="C83" s="171" t="s">
        <v>168</v>
      </c>
      <c r="D83" s="205">
        <v>7</v>
      </c>
      <c r="E83" s="168">
        <v>7</v>
      </c>
      <c r="F83" s="168">
        <v>0.85</v>
      </c>
      <c r="G83" s="168">
        <v>0.32</v>
      </c>
      <c r="H83" s="168">
        <v>7.4</v>
      </c>
      <c r="I83" s="168">
        <v>35</v>
      </c>
      <c r="J83" s="206"/>
    </row>
    <row r="84" spans="1:45" ht="15.75" thickBot="1" x14ac:dyDescent="0.3">
      <c r="A84" s="214" t="s">
        <v>184</v>
      </c>
      <c r="B84" s="215"/>
      <c r="C84" s="221">
        <v>25</v>
      </c>
      <c r="D84" s="413">
        <v>25</v>
      </c>
      <c r="E84" s="218">
        <v>25</v>
      </c>
      <c r="F84" s="217">
        <v>1.65</v>
      </c>
      <c r="G84" s="218">
        <v>0.3</v>
      </c>
      <c r="H84" s="222">
        <v>8.75</v>
      </c>
      <c r="I84" s="218">
        <v>44.3</v>
      </c>
      <c r="J84" s="218"/>
    </row>
    <row r="85" spans="1:45" ht="15.75" thickBot="1" x14ac:dyDescent="0.3">
      <c r="A85" s="207" t="s">
        <v>15</v>
      </c>
      <c r="B85" s="208"/>
      <c r="C85" s="220" t="s">
        <v>274</v>
      </c>
      <c r="D85" s="227"/>
      <c r="E85" s="193">
        <v>352.423</v>
      </c>
      <c r="F85" s="194">
        <v>14.88</v>
      </c>
      <c r="G85" s="194">
        <v>12.66</v>
      </c>
      <c r="H85" s="194">
        <v>59.18</v>
      </c>
      <c r="I85" s="194">
        <v>408.99000000000007</v>
      </c>
      <c r="J85" s="193"/>
    </row>
    <row r="86" spans="1:45" ht="15.75" thickBot="1" x14ac:dyDescent="0.3">
      <c r="A86" s="207" t="s">
        <v>32</v>
      </c>
      <c r="B86" s="208"/>
      <c r="C86" s="194">
        <v>1561</v>
      </c>
      <c r="D86" s="194"/>
      <c r="E86" s="194"/>
      <c r="F86" s="194">
        <v>42.09</v>
      </c>
      <c r="G86" s="194">
        <v>36</v>
      </c>
      <c r="H86" s="194">
        <v>153.44</v>
      </c>
      <c r="I86" s="194">
        <v>1105.01</v>
      </c>
      <c r="J86" s="193"/>
    </row>
    <row r="87" spans="1:45" ht="15.75" thickBot="1" x14ac:dyDescent="0.3">
      <c r="A87" s="153" t="s">
        <v>119</v>
      </c>
      <c r="B87" s="166"/>
      <c r="C87" s="70"/>
      <c r="J87" s="177"/>
    </row>
    <row r="88" spans="1:45" ht="45" x14ac:dyDescent="0.25">
      <c r="A88" s="178" t="s">
        <v>207</v>
      </c>
      <c r="B88" s="179"/>
      <c r="C88" s="180" t="s">
        <v>206</v>
      </c>
      <c r="D88" s="253" t="s">
        <v>1</v>
      </c>
      <c r="E88" s="253" t="s">
        <v>1</v>
      </c>
      <c r="F88" s="407" t="s">
        <v>204</v>
      </c>
      <c r="G88" s="408"/>
      <c r="H88" s="409"/>
      <c r="I88" s="181" t="s">
        <v>87</v>
      </c>
      <c r="J88" s="182" t="s">
        <v>205</v>
      </c>
    </row>
    <row r="89" spans="1:45" ht="15.75" thickBot="1" x14ac:dyDescent="0.3">
      <c r="A89" s="183"/>
      <c r="B89" s="184"/>
      <c r="C89" s="185"/>
      <c r="D89" s="219" t="s">
        <v>2</v>
      </c>
      <c r="E89" s="219" t="s">
        <v>2</v>
      </c>
      <c r="F89" s="186"/>
      <c r="G89" s="187"/>
      <c r="H89" s="188"/>
      <c r="I89" s="168" t="s">
        <v>74</v>
      </c>
      <c r="J89" s="189"/>
    </row>
    <row r="90" spans="1:45" ht="15.75" thickBot="1" x14ac:dyDescent="0.3">
      <c r="A90" s="190"/>
      <c r="B90" s="191"/>
      <c r="C90" s="192"/>
      <c r="D90" s="193" t="s">
        <v>3</v>
      </c>
      <c r="E90" s="252" t="s">
        <v>4</v>
      </c>
      <c r="F90" s="193" t="s">
        <v>5</v>
      </c>
      <c r="G90" s="194" t="s">
        <v>6</v>
      </c>
      <c r="H90" s="193" t="s">
        <v>7</v>
      </c>
      <c r="I90" s="193" t="s">
        <v>8</v>
      </c>
      <c r="J90" s="195"/>
    </row>
    <row r="91" spans="1:45" x14ac:dyDescent="0.25">
      <c r="A91" s="196"/>
      <c r="B91" s="197" t="s">
        <v>9</v>
      </c>
      <c r="C91" s="223"/>
      <c r="D91" s="212"/>
      <c r="E91" s="200"/>
      <c r="F91" s="199"/>
      <c r="G91" s="200"/>
      <c r="H91" s="224"/>
      <c r="I91" s="200"/>
      <c r="J91" s="201"/>
    </row>
    <row r="92" spans="1:45" x14ac:dyDescent="0.25">
      <c r="A92" s="153" t="s">
        <v>120</v>
      </c>
      <c r="B92" s="166"/>
      <c r="C92" s="170" t="s">
        <v>75</v>
      </c>
      <c r="D92" s="169"/>
      <c r="E92" s="168"/>
      <c r="F92" s="205">
        <v>1.9</v>
      </c>
      <c r="G92" s="205">
        <v>2.99</v>
      </c>
      <c r="H92" s="168">
        <v>19</v>
      </c>
      <c r="I92" s="205">
        <v>111</v>
      </c>
      <c r="J92" s="202" t="s">
        <v>89</v>
      </c>
    </row>
    <row r="93" spans="1:45" ht="15" customHeight="1" x14ac:dyDescent="0.25">
      <c r="A93" s="153"/>
      <c r="B93" s="166" t="s">
        <v>64</v>
      </c>
      <c r="C93" s="170"/>
      <c r="D93" s="205">
        <v>22.5</v>
      </c>
      <c r="E93" s="168">
        <v>22.5</v>
      </c>
      <c r="F93" s="205"/>
      <c r="G93" s="205"/>
      <c r="H93" s="205"/>
      <c r="I93" s="205"/>
      <c r="J93" s="219"/>
    </row>
    <row r="94" spans="1:45" x14ac:dyDescent="0.25">
      <c r="A94" s="153"/>
      <c r="B94" s="166" t="s">
        <v>12</v>
      </c>
      <c r="C94" s="257"/>
      <c r="D94" s="205">
        <v>120</v>
      </c>
      <c r="E94" s="168">
        <v>120</v>
      </c>
      <c r="F94" s="205"/>
      <c r="G94" s="205"/>
      <c r="H94" s="168"/>
      <c r="I94" s="205"/>
      <c r="J94" s="219"/>
    </row>
    <row r="95" spans="1:45" x14ac:dyDescent="0.25">
      <c r="A95" s="153"/>
      <c r="B95" s="166" t="s">
        <v>13</v>
      </c>
      <c r="C95" s="170"/>
      <c r="D95" s="205">
        <v>0.75</v>
      </c>
      <c r="E95" s="168">
        <v>0.75</v>
      </c>
      <c r="F95" s="205"/>
      <c r="G95" s="205"/>
      <c r="H95" s="168"/>
      <c r="I95" s="205"/>
      <c r="J95" s="219"/>
    </row>
    <row r="96" spans="1:45" x14ac:dyDescent="0.25">
      <c r="A96" s="153"/>
      <c r="B96" s="166" t="s">
        <v>14</v>
      </c>
      <c r="C96" s="170"/>
      <c r="D96" s="205">
        <v>4</v>
      </c>
      <c r="E96" s="168">
        <v>4</v>
      </c>
      <c r="F96" s="205"/>
      <c r="G96" s="205"/>
      <c r="H96" s="168"/>
      <c r="I96" s="205"/>
      <c r="J96" s="219"/>
    </row>
    <row r="97" spans="1:140" x14ac:dyDescent="0.25">
      <c r="A97" s="153" t="s">
        <v>118</v>
      </c>
      <c r="B97" s="166"/>
      <c r="C97" s="203" t="s">
        <v>110</v>
      </c>
      <c r="D97" s="169"/>
      <c r="E97" s="168"/>
      <c r="F97" s="169">
        <v>0.05</v>
      </c>
      <c r="G97" s="168">
        <v>0.02</v>
      </c>
      <c r="H97" s="169">
        <v>0.01</v>
      </c>
      <c r="I97" s="168">
        <v>0.5</v>
      </c>
      <c r="J97" s="163" t="s">
        <v>222</v>
      </c>
    </row>
    <row r="98" spans="1:140" x14ac:dyDescent="0.25">
      <c r="A98" s="153"/>
      <c r="B98" s="166" t="s">
        <v>31</v>
      </c>
      <c r="C98" s="203"/>
      <c r="D98" s="169">
        <v>0.27</v>
      </c>
      <c r="E98" s="168">
        <v>0.27</v>
      </c>
      <c r="F98" s="205"/>
      <c r="G98" s="168"/>
      <c r="H98" s="169"/>
      <c r="I98" s="168"/>
      <c r="J98" s="168"/>
    </row>
    <row r="99" spans="1:140" x14ac:dyDescent="0.25">
      <c r="A99" s="153"/>
      <c r="B99" s="166" t="s">
        <v>12</v>
      </c>
      <c r="C99" s="203"/>
      <c r="D99" s="169">
        <v>180</v>
      </c>
      <c r="E99" s="168">
        <v>180</v>
      </c>
      <c r="F99" s="205"/>
      <c r="G99" s="168"/>
      <c r="H99" s="169"/>
      <c r="I99" s="168"/>
      <c r="J99" s="168"/>
    </row>
    <row r="100" spans="1:140" x14ac:dyDescent="0.25">
      <c r="A100" s="153" t="s">
        <v>92</v>
      </c>
      <c r="B100" s="166"/>
      <c r="C100" s="204" t="s">
        <v>76</v>
      </c>
      <c r="D100" s="259"/>
      <c r="E100" s="231"/>
      <c r="F100" s="205">
        <v>2.84</v>
      </c>
      <c r="G100" s="168">
        <v>4.4000000000000004</v>
      </c>
      <c r="H100" s="169">
        <v>11.6</v>
      </c>
      <c r="I100" s="168">
        <v>97</v>
      </c>
      <c r="J100" s="206" t="s">
        <v>94</v>
      </c>
    </row>
    <row r="101" spans="1:140" x14ac:dyDescent="0.25">
      <c r="A101" s="153"/>
      <c r="B101" s="166" t="s">
        <v>27</v>
      </c>
      <c r="C101" s="257"/>
      <c r="D101" s="205">
        <v>25</v>
      </c>
      <c r="E101" s="168">
        <v>25</v>
      </c>
      <c r="F101" s="205"/>
      <c r="G101" s="168"/>
      <c r="H101" s="168"/>
      <c r="I101" s="168"/>
      <c r="J101" s="206"/>
    </row>
    <row r="102" spans="1:140" x14ac:dyDescent="0.25">
      <c r="A102" s="153"/>
      <c r="B102" s="166" t="s">
        <v>14</v>
      </c>
      <c r="C102" s="257"/>
      <c r="D102" s="205">
        <v>5</v>
      </c>
      <c r="E102" s="168">
        <v>5</v>
      </c>
      <c r="F102" s="205"/>
      <c r="G102" s="168"/>
      <c r="H102" s="168"/>
      <c r="I102" s="168"/>
      <c r="J102" s="206"/>
    </row>
    <row r="103" spans="1:140" ht="15.75" thickBot="1" x14ac:dyDescent="0.3">
      <c r="A103" s="153"/>
      <c r="B103" s="166" t="s">
        <v>34</v>
      </c>
      <c r="C103" s="257"/>
      <c r="D103" s="205">
        <v>5.0999999999999996</v>
      </c>
      <c r="E103" s="168">
        <v>5</v>
      </c>
      <c r="F103" s="205"/>
      <c r="G103" s="168"/>
      <c r="H103" s="168"/>
      <c r="I103" s="168"/>
      <c r="J103" s="228"/>
    </row>
    <row r="104" spans="1:140" ht="15.75" thickBot="1" x14ac:dyDescent="0.3">
      <c r="A104" s="207" t="s">
        <v>15</v>
      </c>
      <c r="B104" s="208"/>
      <c r="C104" s="225">
        <v>369</v>
      </c>
      <c r="D104" s="194"/>
      <c r="E104" s="193">
        <v>362.52</v>
      </c>
      <c r="F104" s="193">
        <v>4.79</v>
      </c>
      <c r="G104" s="193">
        <v>7.41</v>
      </c>
      <c r="H104" s="193">
        <v>30.61</v>
      </c>
      <c r="I104" s="193">
        <v>208.5</v>
      </c>
      <c r="J104" s="195"/>
    </row>
    <row r="105" spans="1:140" x14ac:dyDescent="0.25">
      <c r="A105" s="153"/>
      <c r="B105" s="166"/>
      <c r="C105" s="223"/>
      <c r="D105" s="169"/>
      <c r="E105" s="168"/>
      <c r="F105" s="181"/>
      <c r="G105" s="169"/>
      <c r="H105" s="181"/>
      <c r="I105" s="219"/>
      <c r="J105" s="201"/>
    </row>
    <row r="106" spans="1:140" ht="24" thickBot="1" x14ac:dyDescent="0.3">
      <c r="A106" s="153" t="s">
        <v>290</v>
      </c>
      <c r="B106" s="166"/>
      <c r="C106" s="170">
        <v>125</v>
      </c>
      <c r="D106" s="169">
        <v>125</v>
      </c>
      <c r="E106" s="168">
        <v>125</v>
      </c>
      <c r="F106" s="205">
        <v>0.6</v>
      </c>
      <c r="G106" s="168">
        <v>0.12</v>
      </c>
      <c r="H106" s="169">
        <v>12</v>
      </c>
      <c r="I106" s="168">
        <v>51.48</v>
      </c>
      <c r="J106" s="155" t="s">
        <v>96</v>
      </c>
    </row>
    <row r="107" spans="1:140" ht="22.5" customHeight="1" thickBot="1" x14ac:dyDescent="0.3">
      <c r="A107" s="207" t="s">
        <v>15</v>
      </c>
      <c r="B107" s="208"/>
      <c r="C107" s="209">
        <v>125</v>
      </c>
      <c r="D107" s="194"/>
      <c r="E107" s="345"/>
      <c r="F107" s="193">
        <v>0.6</v>
      </c>
      <c r="G107" s="193">
        <v>0.12</v>
      </c>
      <c r="H107" s="193">
        <v>12</v>
      </c>
      <c r="I107" s="193">
        <v>51.48</v>
      </c>
      <c r="J107" s="195"/>
    </row>
    <row r="108" spans="1:140" x14ac:dyDescent="0.25">
      <c r="A108" s="196"/>
      <c r="B108" s="197" t="s">
        <v>16</v>
      </c>
      <c r="C108" s="226"/>
      <c r="D108" s="181"/>
      <c r="E108" s="358"/>
      <c r="F108" s="211"/>
      <c r="G108" s="181"/>
      <c r="H108" s="212"/>
      <c r="I108" s="211"/>
      <c r="J108" s="201"/>
    </row>
    <row r="109" spans="1:140" s="141" customFormat="1" x14ac:dyDescent="0.25">
      <c r="A109" s="153" t="s">
        <v>279</v>
      </c>
      <c r="B109" s="154"/>
      <c r="C109" s="155">
        <v>30</v>
      </c>
      <c r="D109" s="359"/>
      <c r="E109" s="360"/>
      <c r="F109" s="156">
        <v>0.6</v>
      </c>
      <c r="G109" s="157">
        <v>1.38</v>
      </c>
      <c r="H109" s="156">
        <v>3</v>
      </c>
      <c r="I109" s="157">
        <v>26.8</v>
      </c>
      <c r="J109" s="159" t="s">
        <v>280</v>
      </c>
      <c r="K109" s="70"/>
      <c r="L109" s="70"/>
      <c r="M109" s="70"/>
      <c r="N109" s="139"/>
      <c r="O109" s="139"/>
      <c r="P109" s="139"/>
      <c r="Q109" s="139"/>
      <c r="R109" s="139"/>
      <c r="S109" s="139"/>
      <c r="T109" s="139"/>
      <c r="U109" s="139"/>
      <c r="V109" s="139"/>
      <c r="W109" s="140"/>
      <c r="X109" s="140"/>
      <c r="Y109" s="140"/>
      <c r="Z109" s="140"/>
      <c r="AA109" s="140"/>
      <c r="AB109" s="140"/>
      <c r="AC109" s="140"/>
      <c r="AD109" s="140"/>
      <c r="AE109" s="140"/>
      <c r="AF109" s="140"/>
      <c r="AG109" s="140"/>
      <c r="AH109" s="140"/>
      <c r="AI109" s="140"/>
      <c r="AJ109" s="140"/>
      <c r="AK109" s="140"/>
      <c r="AL109" s="140"/>
      <c r="AM109" s="140"/>
      <c r="AN109" s="140"/>
      <c r="AO109" s="140"/>
      <c r="AP109" s="140"/>
      <c r="AQ109" s="140"/>
      <c r="AR109" s="140"/>
      <c r="AS109" s="140"/>
      <c r="AT109" s="140"/>
      <c r="AU109" s="140"/>
      <c r="AV109" s="140"/>
      <c r="AW109" s="140"/>
      <c r="AX109" s="140"/>
      <c r="AY109" s="140"/>
      <c r="AZ109" s="140"/>
      <c r="BA109" s="140"/>
      <c r="BB109" s="140"/>
      <c r="BC109" s="140"/>
      <c r="BD109" s="140"/>
      <c r="BE109" s="140"/>
      <c r="BF109" s="140"/>
      <c r="BG109" s="140"/>
      <c r="BH109" s="140"/>
      <c r="BI109" s="140"/>
      <c r="BJ109" s="140"/>
      <c r="BK109" s="140"/>
      <c r="BL109" s="140"/>
      <c r="BM109" s="140"/>
      <c r="BN109" s="140"/>
      <c r="BO109" s="140"/>
      <c r="BP109" s="140"/>
      <c r="BQ109" s="140"/>
      <c r="BR109" s="140"/>
      <c r="BS109" s="140"/>
      <c r="BT109" s="140"/>
      <c r="BU109" s="140"/>
      <c r="BV109" s="140"/>
      <c r="BW109" s="140"/>
      <c r="BX109" s="140"/>
      <c r="BY109" s="140"/>
      <c r="BZ109" s="140"/>
      <c r="CA109" s="140"/>
      <c r="CB109" s="140"/>
      <c r="CC109" s="140"/>
      <c r="CD109" s="140"/>
      <c r="CE109" s="140"/>
      <c r="CF109" s="140"/>
      <c r="CG109" s="140"/>
      <c r="CH109" s="140"/>
      <c r="CI109" s="140"/>
      <c r="CJ109" s="140"/>
      <c r="CK109" s="140"/>
      <c r="CL109" s="140"/>
      <c r="CM109" s="140"/>
      <c r="CN109" s="140"/>
      <c r="CO109" s="140"/>
      <c r="CP109" s="140"/>
      <c r="CQ109" s="140"/>
      <c r="CR109" s="140"/>
      <c r="CS109" s="140"/>
      <c r="CT109" s="140"/>
      <c r="CU109" s="140"/>
      <c r="CV109" s="140"/>
      <c r="CW109" s="140"/>
      <c r="CX109" s="140"/>
      <c r="CY109" s="140"/>
      <c r="CZ109" s="140"/>
      <c r="DA109" s="140"/>
      <c r="DB109" s="140"/>
      <c r="DC109" s="140"/>
      <c r="DD109" s="140"/>
      <c r="DE109" s="140"/>
      <c r="DF109" s="140"/>
      <c r="DG109" s="140"/>
      <c r="DH109" s="140"/>
      <c r="DI109" s="140"/>
      <c r="DJ109" s="140"/>
      <c r="DK109" s="140"/>
      <c r="DL109" s="140"/>
      <c r="DM109" s="140"/>
      <c r="DN109" s="140"/>
      <c r="DO109" s="140"/>
      <c r="DP109" s="140"/>
      <c r="DQ109" s="140"/>
      <c r="DR109" s="140"/>
      <c r="DS109" s="140"/>
      <c r="DT109" s="140"/>
      <c r="DU109" s="140"/>
      <c r="DV109" s="140"/>
      <c r="DW109" s="140"/>
      <c r="DX109" s="140"/>
      <c r="DY109" s="140"/>
      <c r="DZ109" s="140"/>
      <c r="EA109" s="140"/>
      <c r="EB109" s="140"/>
      <c r="EC109" s="140"/>
      <c r="ED109" s="140"/>
      <c r="EE109" s="140"/>
      <c r="EF109" s="140"/>
      <c r="EG109" s="140"/>
      <c r="EH109" s="140"/>
      <c r="EI109" s="140"/>
      <c r="EJ109" s="140"/>
    </row>
    <row r="110" spans="1:140" s="141" customFormat="1" x14ac:dyDescent="0.25">
      <c r="A110" s="153"/>
      <c r="B110" s="154" t="s">
        <v>26</v>
      </c>
      <c r="C110" s="361"/>
      <c r="D110" s="362">
        <v>39.75</v>
      </c>
      <c r="E110" s="155">
        <v>31.8</v>
      </c>
      <c r="F110" s="156"/>
      <c r="G110" s="157"/>
      <c r="H110" s="156"/>
      <c r="I110" s="157"/>
      <c r="J110" s="159"/>
      <c r="K110" s="70"/>
      <c r="L110" s="70"/>
      <c r="M110" s="70"/>
      <c r="N110" s="139"/>
      <c r="O110" s="139"/>
      <c r="P110" s="139"/>
      <c r="Q110" s="139"/>
      <c r="R110" s="139"/>
      <c r="S110" s="139"/>
      <c r="T110" s="139"/>
      <c r="U110" s="139"/>
      <c r="V110" s="139"/>
      <c r="W110" s="140"/>
      <c r="X110" s="140"/>
      <c r="Y110" s="140"/>
      <c r="Z110" s="140"/>
      <c r="AA110" s="140"/>
      <c r="AB110" s="140"/>
      <c r="AC110" s="140"/>
      <c r="AD110" s="140"/>
      <c r="AE110" s="140"/>
      <c r="AF110" s="140"/>
      <c r="AG110" s="140"/>
      <c r="AH110" s="140"/>
      <c r="AI110" s="140"/>
      <c r="AJ110" s="140"/>
      <c r="AK110" s="140"/>
      <c r="AL110" s="140"/>
      <c r="AM110" s="140"/>
      <c r="AN110" s="140"/>
      <c r="AO110" s="140"/>
      <c r="AP110" s="140"/>
      <c r="AQ110" s="140"/>
      <c r="AR110" s="140"/>
      <c r="AS110" s="140"/>
      <c r="AT110" s="140"/>
      <c r="AU110" s="140"/>
      <c r="AV110" s="140"/>
      <c r="AW110" s="140"/>
      <c r="AX110" s="140"/>
      <c r="AY110" s="140"/>
      <c r="AZ110" s="140"/>
      <c r="BA110" s="140"/>
      <c r="BB110" s="140"/>
      <c r="BC110" s="140"/>
      <c r="BD110" s="140"/>
      <c r="BE110" s="140"/>
      <c r="BF110" s="140"/>
      <c r="BG110" s="140"/>
      <c r="BH110" s="140"/>
      <c r="BI110" s="140"/>
      <c r="BJ110" s="140"/>
      <c r="BK110" s="140"/>
      <c r="BL110" s="140"/>
      <c r="BM110" s="140"/>
      <c r="BN110" s="140"/>
      <c r="BO110" s="140"/>
      <c r="BP110" s="140"/>
      <c r="BQ110" s="140"/>
      <c r="BR110" s="140"/>
      <c r="BS110" s="140"/>
      <c r="BT110" s="140"/>
      <c r="BU110" s="140"/>
      <c r="BV110" s="140"/>
      <c r="BW110" s="140"/>
      <c r="BX110" s="140"/>
      <c r="BY110" s="140"/>
      <c r="BZ110" s="140"/>
      <c r="CA110" s="140"/>
      <c r="CB110" s="140"/>
      <c r="CC110" s="140"/>
      <c r="CD110" s="140"/>
      <c r="CE110" s="140"/>
      <c r="CF110" s="140"/>
      <c r="CG110" s="140"/>
      <c r="CH110" s="140"/>
      <c r="CI110" s="140"/>
      <c r="CJ110" s="140"/>
      <c r="CK110" s="140"/>
      <c r="CL110" s="140"/>
      <c r="CM110" s="140"/>
      <c r="CN110" s="140"/>
      <c r="CO110" s="140"/>
      <c r="CP110" s="140"/>
      <c r="CQ110" s="140"/>
      <c r="CR110" s="140"/>
      <c r="CS110" s="140"/>
      <c r="CT110" s="140"/>
      <c r="CU110" s="140"/>
      <c r="CV110" s="140"/>
      <c r="CW110" s="140"/>
      <c r="CX110" s="140"/>
      <c r="CY110" s="140"/>
      <c r="CZ110" s="140"/>
      <c r="DA110" s="140"/>
      <c r="DB110" s="140"/>
      <c r="DC110" s="140"/>
      <c r="DD110" s="140"/>
      <c r="DE110" s="140"/>
      <c r="DF110" s="140"/>
      <c r="DG110" s="140"/>
      <c r="DH110" s="140"/>
      <c r="DI110" s="140"/>
      <c r="DJ110" s="140"/>
      <c r="DK110" s="140"/>
      <c r="DL110" s="140"/>
      <c r="DM110" s="140"/>
      <c r="DN110" s="140"/>
      <c r="DO110" s="140"/>
      <c r="DP110" s="140"/>
      <c r="DQ110" s="140"/>
      <c r="DR110" s="140"/>
      <c r="DS110" s="140"/>
      <c r="DT110" s="140"/>
      <c r="DU110" s="140"/>
      <c r="DV110" s="140"/>
      <c r="DW110" s="140"/>
      <c r="DX110" s="140"/>
      <c r="DY110" s="140"/>
      <c r="DZ110" s="140"/>
      <c r="EA110" s="140"/>
      <c r="EB110" s="140"/>
      <c r="EC110" s="140"/>
      <c r="ED110" s="140"/>
      <c r="EE110" s="140"/>
      <c r="EF110" s="140"/>
      <c r="EG110" s="140"/>
      <c r="EH110" s="140"/>
      <c r="EI110" s="140"/>
      <c r="EJ110" s="140"/>
    </row>
    <row r="111" spans="1:140" s="141" customFormat="1" ht="23.25" x14ac:dyDescent="0.25">
      <c r="A111" s="153"/>
      <c r="B111" s="154" t="s">
        <v>281</v>
      </c>
      <c r="C111" s="361"/>
      <c r="D111" s="362"/>
      <c r="E111" s="155">
        <v>20</v>
      </c>
      <c r="F111" s="156"/>
      <c r="G111" s="157"/>
      <c r="H111" s="156"/>
      <c r="I111" s="158"/>
      <c r="J111" s="159"/>
      <c r="K111" s="70"/>
      <c r="L111" s="70"/>
      <c r="M111" s="70"/>
      <c r="N111" s="139"/>
      <c r="O111" s="139"/>
      <c r="P111" s="139"/>
      <c r="Q111" s="139"/>
      <c r="R111" s="139"/>
      <c r="S111" s="139"/>
      <c r="T111" s="139"/>
      <c r="U111" s="139"/>
      <c r="V111" s="139"/>
      <c r="W111" s="140"/>
      <c r="X111" s="140"/>
      <c r="Y111" s="140"/>
      <c r="Z111" s="140"/>
      <c r="AA111" s="140"/>
      <c r="AB111" s="140"/>
      <c r="AC111" s="140"/>
      <c r="AD111" s="140"/>
      <c r="AE111" s="140"/>
      <c r="AF111" s="140"/>
      <c r="AG111" s="140"/>
      <c r="AH111" s="140"/>
      <c r="AI111" s="140"/>
      <c r="AJ111" s="140"/>
      <c r="AK111" s="140"/>
      <c r="AL111" s="140"/>
      <c r="AM111" s="140"/>
      <c r="AN111" s="140"/>
      <c r="AO111" s="140"/>
      <c r="AP111" s="140"/>
      <c r="AQ111" s="140"/>
      <c r="AR111" s="140"/>
      <c r="AS111" s="140"/>
      <c r="AT111" s="140"/>
      <c r="AU111" s="140"/>
      <c r="AV111" s="140"/>
      <c r="AW111" s="140"/>
      <c r="AX111" s="140"/>
      <c r="AY111" s="140"/>
      <c r="AZ111" s="140"/>
      <c r="BA111" s="140"/>
      <c r="BB111" s="140"/>
      <c r="BC111" s="140"/>
      <c r="BD111" s="140"/>
      <c r="BE111" s="140"/>
      <c r="BF111" s="140"/>
      <c r="BG111" s="140"/>
      <c r="BH111" s="140"/>
      <c r="BI111" s="140"/>
      <c r="BJ111" s="140"/>
      <c r="BK111" s="140"/>
      <c r="BL111" s="140"/>
      <c r="BM111" s="140"/>
      <c r="BN111" s="140"/>
      <c r="BO111" s="140"/>
      <c r="BP111" s="140"/>
      <c r="BQ111" s="140"/>
      <c r="BR111" s="140"/>
      <c r="BS111" s="140"/>
      <c r="BT111" s="140"/>
      <c r="BU111" s="140"/>
      <c r="BV111" s="140"/>
      <c r="BW111" s="140"/>
      <c r="BX111" s="140"/>
      <c r="BY111" s="140"/>
      <c r="BZ111" s="140"/>
      <c r="CA111" s="140"/>
      <c r="CB111" s="140"/>
      <c r="CC111" s="140"/>
      <c r="CD111" s="140"/>
      <c r="CE111" s="140"/>
      <c r="CF111" s="140"/>
      <c r="CG111" s="140"/>
      <c r="CH111" s="140"/>
      <c r="CI111" s="140"/>
      <c r="CJ111" s="140"/>
      <c r="CK111" s="140"/>
      <c r="CL111" s="140"/>
      <c r="CM111" s="140"/>
      <c r="CN111" s="140"/>
      <c r="CO111" s="140"/>
      <c r="CP111" s="140"/>
      <c r="CQ111" s="140"/>
      <c r="CR111" s="140"/>
      <c r="CS111" s="140"/>
      <c r="CT111" s="140"/>
      <c r="CU111" s="140"/>
      <c r="CV111" s="140"/>
      <c r="CW111" s="140"/>
      <c r="CX111" s="140"/>
      <c r="CY111" s="140"/>
      <c r="CZ111" s="140"/>
      <c r="DA111" s="140"/>
      <c r="DB111" s="140"/>
      <c r="DC111" s="140"/>
      <c r="DD111" s="140"/>
      <c r="DE111" s="140"/>
      <c r="DF111" s="140"/>
      <c r="DG111" s="140"/>
      <c r="DH111" s="140"/>
      <c r="DI111" s="140"/>
      <c r="DJ111" s="140"/>
      <c r="DK111" s="140"/>
      <c r="DL111" s="140"/>
      <c r="DM111" s="140"/>
      <c r="DN111" s="140"/>
      <c r="DO111" s="140"/>
      <c r="DP111" s="140"/>
      <c r="DQ111" s="140"/>
      <c r="DR111" s="140"/>
      <c r="DS111" s="140"/>
      <c r="DT111" s="140"/>
      <c r="DU111" s="140"/>
      <c r="DV111" s="140"/>
      <c r="DW111" s="140"/>
      <c r="DX111" s="140"/>
      <c r="DY111" s="140"/>
      <c r="DZ111" s="140"/>
      <c r="EA111" s="140"/>
      <c r="EB111" s="140"/>
      <c r="EC111" s="140"/>
      <c r="ED111" s="140"/>
      <c r="EE111" s="140"/>
      <c r="EF111" s="140"/>
      <c r="EG111" s="140"/>
      <c r="EH111" s="140"/>
      <c r="EI111" s="140"/>
      <c r="EJ111" s="140"/>
    </row>
    <row r="112" spans="1:140" s="141" customFormat="1" x14ac:dyDescent="0.25">
      <c r="A112" s="153"/>
      <c r="B112" s="248" t="s">
        <v>104</v>
      </c>
      <c r="C112" s="361"/>
      <c r="D112" s="362">
        <v>11.4</v>
      </c>
      <c r="E112" s="155">
        <v>8.4</v>
      </c>
      <c r="F112" s="156"/>
      <c r="G112" s="157"/>
      <c r="H112" s="156"/>
      <c r="I112" s="158"/>
      <c r="J112" s="159"/>
      <c r="K112" s="70"/>
      <c r="L112" s="70"/>
      <c r="M112" s="70"/>
      <c r="N112" s="139"/>
      <c r="O112" s="139"/>
      <c r="P112" s="139"/>
      <c r="Q112" s="139"/>
      <c r="R112" s="139"/>
      <c r="S112" s="139"/>
      <c r="T112" s="139"/>
      <c r="U112" s="139"/>
      <c r="V112" s="139"/>
      <c r="W112" s="140"/>
      <c r="X112" s="140"/>
      <c r="Y112" s="140"/>
      <c r="Z112" s="140"/>
      <c r="AA112" s="140"/>
      <c r="AB112" s="140"/>
      <c r="AC112" s="140"/>
      <c r="AD112" s="140"/>
      <c r="AE112" s="140"/>
      <c r="AF112" s="140"/>
      <c r="AG112" s="140"/>
      <c r="AH112" s="140"/>
      <c r="AI112" s="140"/>
      <c r="AJ112" s="140"/>
      <c r="AK112" s="140"/>
      <c r="AL112" s="140"/>
      <c r="AM112" s="140"/>
      <c r="AN112" s="140"/>
      <c r="AO112" s="140"/>
      <c r="AP112" s="140"/>
      <c r="AQ112" s="140"/>
      <c r="AR112" s="140"/>
      <c r="AS112" s="140"/>
      <c r="AT112" s="140"/>
      <c r="AU112" s="140"/>
      <c r="AV112" s="140"/>
      <c r="AW112" s="140"/>
      <c r="AX112" s="140"/>
      <c r="AY112" s="140"/>
      <c r="AZ112" s="140"/>
      <c r="BA112" s="140"/>
      <c r="BB112" s="140"/>
      <c r="BC112" s="140"/>
      <c r="BD112" s="140"/>
      <c r="BE112" s="140"/>
      <c r="BF112" s="140"/>
      <c r="BG112" s="140"/>
      <c r="BH112" s="140"/>
      <c r="BI112" s="140"/>
      <c r="BJ112" s="140"/>
      <c r="BK112" s="140"/>
      <c r="BL112" s="140"/>
      <c r="BM112" s="140"/>
      <c r="BN112" s="140"/>
      <c r="BO112" s="140"/>
      <c r="BP112" s="140"/>
      <c r="BQ112" s="140"/>
      <c r="BR112" s="140"/>
      <c r="BS112" s="140"/>
      <c r="BT112" s="140"/>
      <c r="BU112" s="140"/>
      <c r="BV112" s="140"/>
      <c r="BW112" s="140"/>
      <c r="BX112" s="140"/>
      <c r="BY112" s="140"/>
      <c r="BZ112" s="140"/>
      <c r="CA112" s="140"/>
      <c r="CB112" s="140"/>
      <c r="CC112" s="140"/>
      <c r="CD112" s="140"/>
      <c r="CE112" s="140"/>
      <c r="CF112" s="140"/>
      <c r="CG112" s="140"/>
      <c r="CH112" s="140"/>
      <c r="CI112" s="140"/>
      <c r="CJ112" s="140"/>
      <c r="CK112" s="140"/>
      <c r="CL112" s="140"/>
      <c r="CM112" s="140"/>
      <c r="CN112" s="140"/>
      <c r="CO112" s="140"/>
      <c r="CP112" s="140"/>
      <c r="CQ112" s="140"/>
      <c r="CR112" s="140"/>
      <c r="CS112" s="140"/>
      <c r="CT112" s="140"/>
      <c r="CU112" s="140"/>
      <c r="CV112" s="140"/>
      <c r="CW112" s="140"/>
      <c r="CX112" s="140"/>
      <c r="CY112" s="140"/>
      <c r="CZ112" s="140"/>
      <c r="DA112" s="140"/>
      <c r="DB112" s="140"/>
      <c r="DC112" s="140"/>
      <c r="DD112" s="140"/>
      <c r="DE112" s="140"/>
      <c r="DF112" s="140"/>
      <c r="DG112" s="140"/>
      <c r="DH112" s="140"/>
      <c r="DI112" s="140"/>
      <c r="DJ112" s="140"/>
      <c r="DK112" s="140"/>
      <c r="DL112" s="140"/>
      <c r="DM112" s="140"/>
      <c r="DN112" s="140"/>
      <c r="DO112" s="140"/>
      <c r="DP112" s="140"/>
      <c r="DQ112" s="140"/>
      <c r="DR112" s="140"/>
      <c r="DS112" s="140"/>
      <c r="DT112" s="140"/>
      <c r="DU112" s="140"/>
      <c r="DV112" s="140"/>
      <c r="DW112" s="140"/>
      <c r="DX112" s="140"/>
      <c r="DY112" s="140"/>
      <c r="DZ112" s="140"/>
      <c r="EA112" s="140"/>
      <c r="EB112" s="140"/>
      <c r="EC112" s="140"/>
      <c r="ED112" s="140"/>
      <c r="EE112" s="140"/>
      <c r="EF112" s="140"/>
      <c r="EG112" s="140"/>
      <c r="EH112" s="140"/>
      <c r="EI112" s="140"/>
      <c r="EJ112" s="140"/>
    </row>
    <row r="113" spans="1:140" s="141" customFormat="1" x14ac:dyDescent="0.25">
      <c r="A113" s="153"/>
      <c r="B113" s="154" t="s">
        <v>21</v>
      </c>
      <c r="C113" s="361"/>
      <c r="D113" s="362">
        <v>0.9</v>
      </c>
      <c r="E113" s="155">
        <v>0.9</v>
      </c>
      <c r="F113" s="156"/>
      <c r="G113" s="157"/>
      <c r="H113" s="156"/>
      <c r="I113" s="158"/>
      <c r="J113" s="159"/>
      <c r="K113" s="70"/>
      <c r="L113" s="70"/>
      <c r="M113" s="70"/>
      <c r="N113" s="139"/>
      <c r="O113" s="139"/>
      <c r="P113" s="139"/>
      <c r="Q113" s="139"/>
      <c r="R113" s="139"/>
      <c r="S113" s="139"/>
      <c r="T113" s="139"/>
      <c r="U113" s="139"/>
      <c r="V113" s="139"/>
      <c r="W113" s="140"/>
      <c r="X113" s="140"/>
      <c r="Y113" s="140"/>
      <c r="Z113" s="140"/>
      <c r="AA113" s="140"/>
      <c r="AB113" s="140"/>
      <c r="AC113" s="140"/>
      <c r="AD113" s="140"/>
      <c r="AE113" s="140"/>
      <c r="AF113" s="140"/>
      <c r="AG113" s="140"/>
      <c r="AH113" s="140"/>
      <c r="AI113" s="140"/>
      <c r="AJ113" s="140"/>
      <c r="AK113" s="140"/>
      <c r="AL113" s="140"/>
      <c r="AM113" s="140"/>
      <c r="AN113" s="140"/>
      <c r="AO113" s="140"/>
      <c r="AP113" s="140"/>
      <c r="AQ113" s="140"/>
      <c r="AR113" s="140"/>
      <c r="AS113" s="140"/>
      <c r="AT113" s="140"/>
      <c r="AU113" s="140"/>
      <c r="AV113" s="140"/>
      <c r="AW113" s="140"/>
      <c r="AX113" s="140"/>
      <c r="AY113" s="140"/>
      <c r="AZ113" s="140"/>
      <c r="BA113" s="140"/>
      <c r="BB113" s="140"/>
      <c r="BC113" s="140"/>
      <c r="BD113" s="140"/>
      <c r="BE113" s="140"/>
      <c r="BF113" s="140"/>
      <c r="BG113" s="140"/>
      <c r="BH113" s="140"/>
      <c r="BI113" s="140"/>
      <c r="BJ113" s="140"/>
      <c r="BK113" s="140"/>
      <c r="BL113" s="140"/>
      <c r="BM113" s="140"/>
      <c r="BN113" s="140"/>
      <c r="BO113" s="140"/>
      <c r="BP113" s="140"/>
      <c r="BQ113" s="140"/>
      <c r="BR113" s="140"/>
      <c r="BS113" s="140"/>
      <c r="BT113" s="140"/>
      <c r="BU113" s="140"/>
      <c r="BV113" s="140"/>
      <c r="BW113" s="140"/>
      <c r="BX113" s="140"/>
      <c r="BY113" s="140"/>
      <c r="BZ113" s="140"/>
      <c r="CA113" s="140"/>
      <c r="CB113" s="140"/>
      <c r="CC113" s="140"/>
      <c r="CD113" s="140"/>
      <c r="CE113" s="140"/>
      <c r="CF113" s="140"/>
      <c r="CG113" s="140"/>
      <c r="CH113" s="140"/>
      <c r="CI113" s="140"/>
      <c r="CJ113" s="140"/>
      <c r="CK113" s="140"/>
      <c r="CL113" s="140"/>
      <c r="CM113" s="140"/>
      <c r="CN113" s="140"/>
      <c r="CO113" s="140"/>
      <c r="CP113" s="140"/>
      <c r="CQ113" s="140"/>
      <c r="CR113" s="140"/>
      <c r="CS113" s="140"/>
      <c r="CT113" s="140"/>
      <c r="CU113" s="140"/>
      <c r="CV113" s="140"/>
      <c r="CW113" s="140"/>
      <c r="CX113" s="140"/>
      <c r="CY113" s="140"/>
      <c r="CZ113" s="140"/>
      <c r="DA113" s="140"/>
      <c r="DB113" s="140"/>
      <c r="DC113" s="140"/>
      <c r="DD113" s="140"/>
      <c r="DE113" s="140"/>
      <c r="DF113" s="140"/>
      <c r="DG113" s="140"/>
      <c r="DH113" s="140"/>
      <c r="DI113" s="140"/>
      <c r="DJ113" s="140"/>
      <c r="DK113" s="140"/>
      <c r="DL113" s="140"/>
      <c r="DM113" s="140"/>
      <c r="DN113" s="140"/>
      <c r="DO113" s="140"/>
      <c r="DP113" s="140"/>
      <c r="DQ113" s="140"/>
      <c r="DR113" s="140"/>
      <c r="DS113" s="140"/>
      <c r="DT113" s="140"/>
      <c r="DU113" s="140"/>
      <c r="DV113" s="140"/>
      <c r="DW113" s="140"/>
      <c r="DX113" s="140"/>
      <c r="DY113" s="140"/>
      <c r="DZ113" s="140"/>
      <c r="EA113" s="140"/>
      <c r="EB113" s="140"/>
      <c r="EC113" s="140"/>
      <c r="ED113" s="140"/>
      <c r="EE113" s="140"/>
      <c r="EF113" s="140"/>
      <c r="EG113" s="140"/>
      <c r="EH113" s="140"/>
      <c r="EI113" s="140"/>
      <c r="EJ113" s="140"/>
    </row>
    <row r="114" spans="1:140" s="33" customFormat="1" x14ac:dyDescent="0.25">
      <c r="A114" s="153"/>
      <c r="B114" s="154" t="s">
        <v>282</v>
      </c>
      <c r="C114" s="361"/>
      <c r="D114" s="362">
        <v>0.3</v>
      </c>
      <c r="E114" s="155">
        <v>0.3</v>
      </c>
      <c r="F114" s="156"/>
      <c r="G114" s="157"/>
      <c r="H114" s="156"/>
      <c r="I114" s="158"/>
      <c r="J114" s="159"/>
      <c r="K114" s="70"/>
      <c r="L114" s="70"/>
      <c r="M114" s="70"/>
      <c r="N114" s="139"/>
      <c r="O114" s="139"/>
      <c r="P114" s="139"/>
      <c r="Q114" s="139"/>
      <c r="R114" s="139"/>
      <c r="S114" s="139"/>
      <c r="T114" s="139"/>
      <c r="U114" s="139"/>
      <c r="V114" s="139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4"/>
      <c r="AL114" s="64"/>
      <c r="AM114" s="64"/>
      <c r="AN114" s="64"/>
      <c r="AO114" s="64"/>
      <c r="AP114" s="64"/>
      <c r="AQ114" s="64"/>
      <c r="AR114" s="64"/>
      <c r="AS114" s="64"/>
      <c r="AT114" s="64"/>
      <c r="AU114" s="64"/>
      <c r="AV114" s="64"/>
      <c r="AW114" s="64"/>
      <c r="AX114" s="64"/>
      <c r="AY114" s="64"/>
      <c r="AZ114" s="64"/>
      <c r="BA114" s="64"/>
      <c r="BB114" s="64"/>
      <c r="BC114" s="64"/>
      <c r="BD114" s="64"/>
      <c r="BE114" s="64"/>
      <c r="BF114" s="64"/>
      <c r="BG114" s="64"/>
      <c r="BH114" s="64"/>
      <c r="BI114" s="64"/>
      <c r="BJ114" s="64"/>
      <c r="BK114" s="64"/>
      <c r="BL114" s="64"/>
      <c r="BM114" s="64"/>
      <c r="BN114" s="64"/>
      <c r="BO114" s="64"/>
      <c r="BP114" s="64"/>
      <c r="BQ114" s="64"/>
      <c r="BR114" s="64"/>
      <c r="BS114" s="64"/>
      <c r="BT114" s="64"/>
      <c r="BU114" s="64"/>
      <c r="BV114" s="64"/>
      <c r="BW114" s="64"/>
      <c r="BX114" s="64"/>
      <c r="BY114" s="64"/>
      <c r="BZ114" s="64"/>
      <c r="CA114" s="64"/>
      <c r="CB114" s="64"/>
      <c r="CC114" s="64"/>
      <c r="CD114" s="64"/>
      <c r="CE114" s="64"/>
      <c r="CF114" s="64"/>
      <c r="CG114" s="64"/>
      <c r="CH114" s="64"/>
      <c r="CI114" s="64"/>
      <c r="CJ114" s="64"/>
      <c r="CK114" s="64"/>
      <c r="CL114" s="64"/>
      <c r="CM114" s="64"/>
      <c r="CN114" s="64"/>
      <c r="CO114" s="64"/>
      <c r="CP114" s="64"/>
      <c r="CQ114" s="64"/>
      <c r="CR114" s="64"/>
      <c r="CS114" s="64"/>
      <c r="CT114" s="64"/>
      <c r="CU114" s="64"/>
      <c r="CV114" s="64"/>
      <c r="CW114" s="64"/>
      <c r="CX114" s="64"/>
      <c r="CY114" s="64"/>
      <c r="CZ114" s="64"/>
      <c r="DA114" s="64"/>
      <c r="DB114" s="64"/>
      <c r="DC114" s="64"/>
      <c r="DD114" s="64"/>
      <c r="DE114" s="64"/>
      <c r="DF114" s="64"/>
      <c r="DG114" s="64"/>
      <c r="DH114" s="64"/>
      <c r="DI114" s="64"/>
      <c r="DJ114" s="64"/>
      <c r="DK114" s="64"/>
      <c r="DL114" s="64"/>
      <c r="DM114" s="64"/>
      <c r="DN114" s="64"/>
      <c r="DO114" s="64"/>
      <c r="DP114" s="64"/>
      <c r="DQ114" s="64"/>
      <c r="DR114" s="64"/>
      <c r="DS114" s="64"/>
      <c r="DT114" s="64"/>
      <c r="DU114" s="64"/>
      <c r="DV114" s="64"/>
      <c r="DW114" s="64"/>
      <c r="DX114" s="64"/>
      <c r="DY114" s="64"/>
      <c r="DZ114" s="64"/>
      <c r="EA114" s="64"/>
      <c r="EB114" s="64"/>
      <c r="EC114" s="64"/>
      <c r="ED114" s="64"/>
      <c r="EE114" s="64"/>
      <c r="EF114" s="64"/>
      <c r="EG114" s="64"/>
      <c r="EH114" s="64"/>
      <c r="EI114" s="64"/>
      <c r="EJ114" s="64"/>
    </row>
    <row r="115" spans="1:140" x14ac:dyDescent="0.25">
      <c r="A115" s="153" t="s">
        <v>169</v>
      </c>
      <c r="B115" s="213"/>
      <c r="C115" s="203" t="s">
        <v>269</v>
      </c>
      <c r="D115" s="219"/>
      <c r="E115" s="169"/>
      <c r="F115" s="168">
        <v>7.4</v>
      </c>
      <c r="G115" s="168">
        <v>7.5</v>
      </c>
      <c r="H115" s="168">
        <v>16.600000000000001</v>
      </c>
      <c r="I115" s="168">
        <v>164</v>
      </c>
      <c r="J115" s="165" t="s">
        <v>288</v>
      </c>
    </row>
    <row r="116" spans="1:140" x14ac:dyDescent="0.25">
      <c r="A116" s="153"/>
      <c r="B116" s="213"/>
      <c r="C116" s="203"/>
      <c r="D116" s="219"/>
      <c r="E116" s="169"/>
      <c r="F116" s="168"/>
      <c r="G116" s="168"/>
      <c r="H116" s="168"/>
      <c r="I116" s="168"/>
      <c r="J116" s="168"/>
    </row>
    <row r="117" spans="1:140" x14ac:dyDescent="0.25">
      <c r="A117" s="153"/>
      <c r="B117" s="166" t="s">
        <v>121</v>
      </c>
      <c r="C117" s="203"/>
      <c r="D117" s="219">
        <v>42.34</v>
      </c>
      <c r="E117" s="169">
        <v>40.32</v>
      </c>
      <c r="F117" s="168"/>
      <c r="G117" s="168"/>
      <c r="H117" s="168"/>
      <c r="I117" s="168"/>
      <c r="J117" s="410"/>
    </row>
    <row r="118" spans="1:140" x14ac:dyDescent="0.25">
      <c r="A118" s="153"/>
      <c r="B118" s="166" t="s">
        <v>122</v>
      </c>
      <c r="C118" s="203"/>
      <c r="D118" s="219">
        <v>11.34</v>
      </c>
      <c r="E118" s="169">
        <v>10.8</v>
      </c>
      <c r="F118" s="168"/>
      <c r="G118" s="168"/>
      <c r="H118" s="168"/>
      <c r="I118" s="168"/>
      <c r="J118" s="206"/>
    </row>
    <row r="119" spans="1:140" x14ac:dyDescent="0.25">
      <c r="A119" s="153"/>
      <c r="B119" s="166" t="s">
        <v>123</v>
      </c>
      <c r="C119" s="203"/>
      <c r="D119" s="219">
        <v>11.34</v>
      </c>
      <c r="E119" s="169">
        <v>10.8</v>
      </c>
      <c r="F119" s="168"/>
      <c r="G119" s="168"/>
      <c r="H119" s="168"/>
      <c r="I119" s="168"/>
      <c r="J119" s="206"/>
    </row>
    <row r="120" spans="1:140" ht="15" customHeight="1" x14ac:dyDescent="0.25">
      <c r="A120" s="153"/>
      <c r="B120" s="166" t="s">
        <v>164</v>
      </c>
      <c r="C120" s="203"/>
      <c r="D120" s="219">
        <v>1.85</v>
      </c>
      <c r="E120" s="169">
        <v>1.44</v>
      </c>
      <c r="F120" s="168"/>
      <c r="G120" s="168"/>
      <c r="H120" s="168"/>
      <c r="I120" s="168"/>
      <c r="J120" s="206"/>
    </row>
    <row r="121" spans="1:140" x14ac:dyDescent="0.25">
      <c r="A121" s="153"/>
      <c r="B121" s="166" t="s">
        <v>20</v>
      </c>
      <c r="C121" s="203"/>
      <c r="D121" s="219">
        <v>17.14</v>
      </c>
      <c r="E121" s="169">
        <v>14.4</v>
      </c>
      <c r="F121" s="168"/>
      <c r="G121" s="168"/>
      <c r="H121" s="168"/>
      <c r="I121" s="168"/>
      <c r="J121" s="206"/>
    </row>
    <row r="122" spans="1:140" x14ac:dyDescent="0.25">
      <c r="A122" s="153"/>
      <c r="B122" s="166" t="s">
        <v>14</v>
      </c>
      <c r="C122" s="203"/>
      <c r="D122" s="219">
        <v>3.6</v>
      </c>
      <c r="E122" s="169">
        <v>3.6</v>
      </c>
      <c r="F122" s="168"/>
      <c r="G122" s="168"/>
      <c r="H122" s="168"/>
      <c r="I122" s="168"/>
      <c r="J122" s="411"/>
    </row>
    <row r="123" spans="1:140" x14ac:dyDescent="0.25">
      <c r="A123" s="153"/>
      <c r="B123" s="166" t="s">
        <v>13</v>
      </c>
      <c r="C123" s="203"/>
      <c r="D123" s="219">
        <v>0.72</v>
      </c>
      <c r="E123" s="169">
        <v>0.72</v>
      </c>
      <c r="F123" s="168"/>
      <c r="G123" s="168"/>
      <c r="H123" s="168"/>
      <c r="I123" s="168"/>
      <c r="J123" s="411"/>
    </row>
    <row r="124" spans="1:140" x14ac:dyDescent="0.25">
      <c r="A124" s="153"/>
      <c r="B124" s="166" t="s">
        <v>12</v>
      </c>
      <c r="C124" s="203"/>
      <c r="D124" s="219">
        <v>136.80000000000001</v>
      </c>
      <c r="E124" s="169">
        <v>136.80000000000001</v>
      </c>
      <c r="F124" s="168"/>
      <c r="G124" s="168"/>
      <c r="H124" s="168"/>
      <c r="I124" s="168"/>
      <c r="J124" s="411"/>
    </row>
    <row r="125" spans="1:140" x14ac:dyDescent="0.25">
      <c r="A125" s="153"/>
      <c r="B125" s="213" t="s">
        <v>165</v>
      </c>
      <c r="C125" s="203"/>
      <c r="D125" s="219"/>
      <c r="E125" s="168"/>
      <c r="F125" s="205"/>
      <c r="G125" s="168"/>
      <c r="H125" s="169"/>
      <c r="I125" s="168"/>
      <c r="J125" s="231"/>
    </row>
    <row r="126" spans="1:140" ht="26.25" customHeight="1" x14ac:dyDescent="0.25">
      <c r="A126" s="153"/>
      <c r="B126" s="166" t="s">
        <v>27</v>
      </c>
      <c r="C126" s="203"/>
      <c r="D126" s="219">
        <v>21.5</v>
      </c>
      <c r="E126" s="168">
        <v>18.05</v>
      </c>
      <c r="F126" s="205"/>
      <c r="G126" s="168"/>
      <c r="H126" s="169"/>
      <c r="I126" s="168"/>
      <c r="J126" s="231"/>
    </row>
    <row r="127" spans="1:140" ht="34.5" customHeight="1" x14ac:dyDescent="0.25">
      <c r="A127" s="153"/>
      <c r="B127" s="166" t="s">
        <v>14</v>
      </c>
      <c r="C127" s="203"/>
      <c r="D127" s="219">
        <v>3.1</v>
      </c>
      <c r="E127" s="168">
        <v>3.1</v>
      </c>
      <c r="F127" s="205"/>
      <c r="G127" s="168"/>
      <c r="H127" s="169"/>
      <c r="I127" s="168"/>
      <c r="J127" s="231"/>
    </row>
    <row r="128" spans="1:140" x14ac:dyDescent="0.25">
      <c r="A128" s="153"/>
      <c r="B128" s="213" t="s">
        <v>197</v>
      </c>
      <c r="C128" s="203"/>
      <c r="D128" s="219"/>
      <c r="E128" s="168"/>
      <c r="F128" s="205"/>
      <c r="G128" s="168"/>
      <c r="H128" s="169"/>
      <c r="I128" s="168"/>
      <c r="J128" s="168"/>
    </row>
    <row r="129" spans="1:10" x14ac:dyDescent="0.25">
      <c r="A129" s="153"/>
      <c r="B129" s="166" t="s">
        <v>101</v>
      </c>
      <c r="C129" s="203"/>
      <c r="D129" s="219">
        <v>17.100000000000001</v>
      </c>
      <c r="E129" s="168">
        <v>17.100000000000001</v>
      </c>
      <c r="F129" s="205"/>
      <c r="G129" s="168"/>
      <c r="H129" s="169"/>
      <c r="I129" s="168"/>
      <c r="J129" s="168"/>
    </row>
    <row r="130" spans="1:10" x14ac:dyDescent="0.25">
      <c r="A130" s="153"/>
      <c r="B130" s="166" t="s">
        <v>20</v>
      </c>
      <c r="C130" s="203"/>
      <c r="D130" s="219">
        <v>3.21</v>
      </c>
      <c r="E130" s="168">
        <v>2.7</v>
      </c>
      <c r="F130" s="205"/>
      <c r="G130" s="168"/>
      <c r="H130" s="169"/>
      <c r="I130" s="168"/>
      <c r="J130" s="231"/>
    </row>
    <row r="131" spans="1:10" x14ac:dyDescent="0.25">
      <c r="A131" s="153"/>
      <c r="B131" s="166" t="s">
        <v>13</v>
      </c>
      <c r="C131" s="203"/>
      <c r="D131" s="219">
        <v>0.15</v>
      </c>
      <c r="E131" s="168">
        <v>0.15</v>
      </c>
      <c r="F131" s="205"/>
      <c r="G131" s="168"/>
      <c r="H131" s="169"/>
      <c r="I131" s="168"/>
      <c r="J131" s="231"/>
    </row>
    <row r="132" spans="1:10" x14ac:dyDescent="0.25">
      <c r="A132" s="153"/>
      <c r="B132" s="166" t="s">
        <v>12</v>
      </c>
      <c r="C132" s="203"/>
      <c r="D132" s="169">
        <v>1.5</v>
      </c>
      <c r="E132" s="168">
        <v>1.5</v>
      </c>
      <c r="F132" s="169"/>
      <c r="G132" s="168"/>
      <c r="H132" s="169"/>
      <c r="I132" s="168"/>
      <c r="J132" s="231"/>
    </row>
    <row r="133" spans="1:10" x14ac:dyDescent="0.25">
      <c r="A133" s="153" t="s">
        <v>179</v>
      </c>
      <c r="B133" s="166"/>
      <c r="C133" s="167">
        <v>60</v>
      </c>
      <c r="D133" s="168"/>
      <c r="E133" s="169"/>
      <c r="F133" s="168">
        <v>11.8</v>
      </c>
      <c r="G133" s="168">
        <v>8.6999999999999993</v>
      </c>
      <c r="H133" s="168">
        <v>5.87</v>
      </c>
      <c r="I133" s="205">
        <v>149</v>
      </c>
      <c r="J133" s="165" t="s">
        <v>224</v>
      </c>
    </row>
    <row r="134" spans="1:10" x14ac:dyDescent="0.25">
      <c r="A134" s="153"/>
      <c r="B134" s="166" t="s">
        <v>124</v>
      </c>
      <c r="C134" s="204"/>
      <c r="D134" s="168">
        <v>49.38</v>
      </c>
      <c r="E134" s="169">
        <v>49.38</v>
      </c>
      <c r="F134" s="168"/>
      <c r="G134" s="168"/>
      <c r="H134" s="168"/>
      <c r="I134" s="205"/>
      <c r="J134" s="414"/>
    </row>
    <row r="135" spans="1:10" x14ac:dyDescent="0.25">
      <c r="A135" s="153"/>
      <c r="B135" s="166" t="s">
        <v>20</v>
      </c>
      <c r="C135" s="204"/>
      <c r="D135" s="168">
        <v>11.83</v>
      </c>
      <c r="E135" s="169">
        <v>9.9499999999999993</v>
      </c>
      <c r="F135" s="168"/>
      <c r="G135" s="168"/>
      <c r="H135" s="168"/>
      <c r="I135" s="168"/>
      <c r="J135" s="414"/>
    </row>
    <row r="136" spans="1:10" x14ac:dyDescent="0.25">
      <c r="A136" s="153"/>
      <c r="B136" s="166" t="s">
        <v>170</v>
      </c>
      <c r="C136" s="204"/>
      <c r="D136" s="168"/>
      <c r="E136" s="169">
        <v>30</v>
      </c>
      <c r="F136" s="168"/>
      <c r="G136" s="168"/>
      <c r="H136" s="168"/>
      <c r="I136" s="205"/>
      <c r="J136" s="415"/>
    </row>
    <row r="137" spans="1:10" x14ac:dyDescent="0.25">
      <c r="A137" s="153"/>
      <c r="B137" s="166" t="s">
        <v>12</v>
      </c>
      <c r="C137" s="204"/>
      <c r="D137" s="168">
        <v>26.4</v>
      </c>
      <c r="E137" s="169">
        <v>26.4</v>
      </c>
      <c r="F137" s="168"/>
      <c r="G137" s="168"/>
      <c r="H137" s="168"/>
      <c r="I137" s="205"/>
      <c r="J137" s="414"/>
    </row>
    <row r="138" spans="1:10" x14ac:dyDescent="0.25">
      <c r="A138" s="153"/>
      <c r="B138" s="166" t="s">
        <v>20</v>
      </c>
      <c r="C138" s="204"/>
      <c r="D138" s="168">
        <v>12.65</v>
      </c>
      <c r="E138" s="169">
        <v>10.63</v>
      </c>
      <c r="F138" s="168"/>
      <c r="G138" s="168"/>
      <c r="H138" s="168"/>
      <c r="I138" s="205"/>
      <c r="J138" s="414"/>
    </row>
    <row r="139" spans="1:10" x14ac:dyDescent="0.25">
      <c r="A139" s="153"/>
      <c r="B139" s="166" t="s">
        <v>77</v>
      </c>
      <c r="C139" s="204"/>
      <c r="D139" s="168">
        <v>2.66</v>
      </c>
      <c r="E139" s="169">
        <v>2.66</v>
      </c>
      <c r="F139" s="205"/>
      <c r="G139" s="168"/>
      <c r="H139" s="169"/>
      <c r="I139" s="205"/>
      <c r="J139" s="414"/>
    </row>
    <row r="140" spans="1:10" x14ac:dyDescent="0.25">
      <c r="A140" s="153"/>
      <c r="B140" s="166" t="s">
        <v>13</v>
      </c>
      <c r="C140" s="204"/>
      <c r="D140" s="168">
        <v>0.95</v>
      </c>
      <c r="E140" s="169">
        <v>0.95</v>
      </c>
      <c r="F140" s="205"/>
      <c r="G140" s="168"/>
      <c r="H140" s="169"/>
      <c r="I140" s="205"/>
      <c r="J140" s="414"/>
    </row>
    <row r="141" spans="1:10" x14ac:dyDescent="0.25">
      <c r="A141" s="153"/>
      <c r="B141" s="166" t="s">
        <v>171</v>
      </c>
      <c r="C141" s="204"/>
      <c r="D141" s="168"/>
      <c r="E141" s="169">
        <v>30</v>
      </c>
      <c r="F141" s="205"/>
      <c r="G141" s="168"/>
      <c r="H141" s="169"/>
      <c r="I141" s="205"/>
      <c r="J141" s="414"/>
    </row>
    <row r="142" spans="1:10" x14ac:dyDescent="0.25">
      <c r="A142" s="153" t="s">
        <v>126</v>
      </c>
      <c r="B142" s="166"/>
      <c r="C142" s="204" t="s">
        <v>271</v>
      </c>
      <c r="D142" s="168"/>
      <c r="E142" s="219"/>
      <c r="F142" s="205">
        <v>2.64</v>
      </c>
      <c r="G142" s="168">
        <v>3.6</v>
      </c>
      <c r="H142" s="169">
        <v>22.3</v>
      </c>
      <c r="I142" s="205">
        <v>132</v>
      </c>
      <c r="J142" s="202" t="s">
        <v>89</v>
      </c>
    </row>
    <row r="143" spans="1:10" x14ac:dyDescent="0.25">
      <c r="A143" s="153"/>
      <c r="B143" s="166" t="s">
        <v>18</v>
      </c>
      <c r="C143" s="204"/>
      <c r="D143" s="168">
        <v>18</v>
      </c>
      <c r="E143" s="219">
        <v>18</v>
      </c>
      <c r="F143" s="205"/>
      <c r="G143" s="168"/>
      <c r="H143" s="169"/>
      <c r="I143" s="205"/>
      <c r="J143" s="231"/>
    </row>
    <row r="144" spans="1:10" x14ac:dyDescent="0.25">
      <c r="A144" s="153"/>
      <c r="B144" s="166" t="s">
        <v>12</v>
      </c>
      <c r="C144" s="204"/>
      <c r="D144" s="168">
        <v>96</v>
      </c>
      <c r="E144" s="219">
        <v>96</v>
      </c>
      <c r="F144" s="205"/>
      <c r="G144" s="168"/>
      <c r="H144" s="169"/>
      <c r="I144" s="205"/>
      <c r="J144" s="231"/>
    </row>
    <row r="145" spans="1:10" x14ac:dyDescent="0.25">
      <c r="A145" s="153"/>
      <c r="B145" s="166" t="s">
        <v>14</v>
      </c>
      <c r="C145" s="204"/>
      <c r="D145" s="168">
        <v>4.62</v>
      </c>
      <c r="E145" s="219">
        <v>4.62</v>
      </c>
      <c r="F145" s="205"/>
      <c r="G145" s="168"/>
      <c r="H145" s="169"/>
      <c r="I145" s="205"/>
      <c r="J145" s="231"/>
    </row>
    <row r="146" spans="1:10" x14ac:dyDescent="0.25">
      <c r="A146" s="153"/>
      <c r="B146" s="166" t="s">
        <v>13</v>
      </c>
      <c r="C146" s="204"/>
      <c r="D146" s="168">
        <v>0.6</v>
      </c>
      <c r="E146" s="219">
        <v>0.6</v>
      </c>
      <c r="F146" s="205"/>
      <c r="G146" s="168"/>
      <c r="H146" s="169"/>
      <c r="I146" s="205"/>
      <c r="J146" s="231"/>
    </row>
    <row r="147" spans="1:10" x14ac:dyDescent="0.25">
      <c r="A147" s="153" t="s">
        <v>214</v>
      </c>
      <c r="B147" s="166"/>
      <c r="C147" s="167">
        <v>150</v>
      </c>
      <c r="D147" s="168"/>
      <c r="E147" s="169"/>
      <c r="F147" s="168">
        <v>0.2</v>
      </c>
      <c r="G147" s="169">
        <v>0.2</v>
      </c>
      <c r="H147" s="168">
        <v>7.7</v>
      </c>
      <c r="I147" s="169">
        <v>33.4</v>
      </c>
      <c r="J147" s="157" t="s">
        <v>245</v>
      </c>
    </row>
    <row r="148" spans="1:10" x14ac:dyDescent="0.25">
      <c r="A148" s="153"/>
      <c r="B148" s="166" t="s">
        <v>213</v>
      </c>
      <c r="C148" s="204"/>
      <c r="D148" s="168">
        <v>22.95</v>
      </c>
      <c r="E148" s="169">
        <v>22.5</v>
      </c>
      <c r="F148" s="168"/>
      <c r="G148" s="169"/>
      <c r="H148" s="168"/>
      <c r="I148" s="169"/>
      <c r="J148" s="155"/>
    </row>
    <row r="149" spans="1:10" x14ac:dyDescent="0.25">
      <c r="A149" s="153"/>
      <c r="B149" s="166" t="s">
        <v>28</v>
      </c>
      <c r="C149" s="204"/>
      <c r="D149" s="168">
        <v>152</v>
      </c>
      <c r="E149" s="169">
        <v>152</v>
      </c>
      <c r="F149" s="168"/>
      <c r="G149" s="169"/>
      <c r="H149" s="168"/>
      <c r="I149" s="169"/>
      <c r="J149" s="159"/>
    </row>
    <row r="150" spans="1:10" ht="15.75" thickBot="1" x14ac:dyDescent="0.3">
      <c r="A150" s="214" t="s">
        <v>184</v>
      </c>
      <c r="B150" s="215"/>
      <c r="C150" s="216" t="s">
        <v>200</v>
      </c>
      <c r="D150" s="217">
        <v>35</v>
      </c>
      <c r="E150" s="217">
        <v>35</v>
      </c>
      <c r="F150" s="217">
        <v>2.2999999999999998</v>
      </c>
      <c r="G150" s="217">
        <v>0.42</v>
      </c>
      <c r="H150" s="218">
        <v>12.25</v>
      </c>
      <c r="I150" s="219">
        <v>62</v>
      </c>
      <c r="J150" s="218"/>
    </row>
    <row r="151" spans="1:10" ht="15.75" thickBot="1" x14ac:dyDescent="0.3">
      <c r="A151" s="207" t="s">
        <v>15</v>
      </c>
      <c r="B151" s="208"/>
      <c r="C151" s="225">
        <v>615</v>
      </c>
      <c r="D151" s="222"/>
      <c r="E151" s="193">
        <v>750.17</v>
      </c>
      <c r="F151" s="227">
        <v>24.94</v>
      </c>
      <c r="G151" s="227">
        <v>21.8</v>
      </c>
      <c r="H151" s="227">
        <v>67.72</v>
      </c>
      <c r="I151" s="227">
        <v>567.20000000000005</v>
      </c>
      <c r="J151" s="228"/>
    </row>
    <row r="152" spans="1:10" x14ac:dyDescent="0.25">
      <c r="A152" s="196"/>
      <c r="B152" s="197" t="s">
        <v>112</v>
      </c>
      <c r="C152" s="223"/>
      <c r="D152" s="212"/>
      <c r="E152" s="181"/>
      <c r="F152" s="181"/>
      <c r="G152" s="181"/>
      <c r="H152" s="181"/>
      <c r="I152" s="181"/>
      <c r="J152" s="223"/>
    </row>
    <row r="153" spans="1:10" x14ac:dyDescent="0.25">
      <c r="A153" s="153" t="s">
        <v>128</v>
      </c>
      <c r="B153" s="166"/>
      <c r="C153" s="167">
        <v>95</v>
      </c>
      <c r="D153" s="168">
        <v>108.3</v>
      </c>
      <c r="E153" s="169">
        <v>95</v>
      </c>
      <c r="F153" s="168">
        <v>0.38</v>
      </c>
      <c r="G153" s="169">
        <v>0.28999999999999998</v>
      </c>
      <c r="H153" s="168">
        <v>9.7899999999999991</v>
      </c>
      <c r="I153" s="169">
        <v>43.3</v>
      </c>
      <c r="J153" s="206" t="s">
        <v>107</v>
      </c>
    </row>
    <row r="155" spans="1:10" x14ac:dyDescent="0.25">
      <c r="A155" s="153" t="s">
        <v>133</v>
      </c>
      <c r="B155" s="166"/>
      <c r="C155" s="171">
        <v>60</v>
      </c>
      <c r="D155" s="219"/>
      <c r="E155" s="168"/>
      <c r="F155" s="168">
        <v>9.24</v>
      </c>
      <c r="G155" s="168">
        <v>2.7</v>
      </c>
      <c r="H155" s="168">
        <v>7.68</v>
      </c>
      <c r="I155" s="205">
        <v>91.72</v>
      </c>
      <c r="J155" s="164" t="s">
        <v>226</v>
      </c>
    </row>
    <row r="156" spans="1:10" x14ac:dyDescent="0.25">
      <c r="A156" s="153"/>
      <c r="B156" s="166" t="s">
        <v>102</v>
      </c>
      <c r="C156" s="203"/>
      <c r="D156" s="219">
        <v>47.33</v>
      </c>
      <c r="E156" s="168">
        <v>44.23</v>
      </c>
      <c r="F156" s="168"/>
      <c r="G156" s="168"/>
      <c r="H156" s="168"/>
      <c r="I156" s="205"/>
      <c r="J156" s="219"/>
    </row>
    <row r="157" spans="1:10" x14ac:dyDescent="0.25">
      <c r="A157" s="153"/>
      <c r="B157" s="166" t="s">
        <v>27</v>
      </c>
      <c r="C157" s="203"/>
      <c r="D157" s="219">
        <v>2.58</v>
      </c>
      <c r="E157" s="168">
        <v>2.58</v>
      </c>
      <c r="F157" s="168"/>
      <c r="G157" s="168"/>
      <c r="H157" s="168"/>
      <c r="I157" s="205"/>
      <c r="J157" s="240"/>
    </row>
    <row r="158" spans="1:10" x14ac:dyDescent="0.25">
      <c r="A158" s="153"/>
      <c r="B158" s="166" t="s">
        <v>20</v>
      </c>
      <c r="C158" s="203"/>
      <c r="D158" s="219">
        <v>13.26</v>
      </c>
      <c r="E158" s="168">
        <v>11.15</v>
      </c>
      <c r="F158" s="168"/>
      <c r="G158" s="168"/>
      <c r="H158" s="168"/>
      <c r="I158" s="205"/>
      <c r="J158" s="240"/>
    </row>
    <row r="159" spans="1:10" x14ac:dyDescent="0.25">
      <c r="A159" s="153"/>
      <c r="B159" s="166" t="s">
        <v>28</v>
      </c>
      <c r="C159" s="203"/>
      <c r="D159" s="219">
        <v>18.399999999999999</v>
      </c>
      <c r="E159" s="168">
        <v>15.78</v>
      </c>
      <c r="F159" s="168"/>
      <c r="G159" s="168"/>
      <c r="H159" s="168"/>
      <c r="I159" s="205"/>
      <c r="J159" s="416"/>
    </row>
    <row r="160" spans="1:10" x14ac:dyDescent="0.25">
      <c r="A160" s="153"/>
      <c r="B160" s="166" t="s">
        <v>13</v>
      </c>
      <c r="C160" s="203"/>
      <c r="D160" s="219">
        <v>0.78</v>
      </c>
      <c r="E160" s="168">
        <v>0.78</v>
      </c>
      <c r="F160" s="168"/>
      <c r="G160" s="168"/>
      <c r="H160" s="168"/>
      <c r="I160" s="205"/>
      <c r="J160" s="416"/>
    </row>
    <row r="161" spans="1:45" x14ac:dyDescent="0.25">
      <c r="A161" s="153"/>
      <c r="B161" s="166" t="s">
        <v>21</v>
      </c>
      <c r="C161" s="203"/>
      <c r="D161" s="219">
        <v>2.23</v>
      </c>
      <c r="E161" s="168">
        <v>2.23</v>
      </c>
      <c r="F161" s="168"/>
      <c r="G161" s="168"/>
      <c r="H161" s="168"/>
      <c r="I161" s="205"/>
      <c r="J161" s="240"/>
    </row>
    <row r="162" spans="1:45" s="143" customFormat="1" x14ac:dyDescent="0.25">
      <c r="A162" s="153" t="s">
        <v>134</v>
      </c>
      <c r="B162" s="166"/>
      <c r="C162" s="170" t="s">
        <v>52</v>
      </c>
      <c r="D162" s="231"/>
      <c r="E162" s="231"/>
      <c r="F162" s="168">
        <v>18.14</v>
      </c>
      <c r="G162" s="168">
        <v>18.8</v>
      </c>
      <c r="H162" s="168">
        <v>9.39</v>
      </c>
      <c r="I162" s="168">
        <v>279.3</v>
      </c>
      <c r="J162" s="164" t="s">
        <v>227</v>
      </c>
      <c r="K162" s="70"/>
      <c r="L162" s="70"/>
      <c r="M162" s="70"/>
      <c r="N162" s="142"/>
      <c r="O162" s="142"/>
      <c r="P162" s="142"/>
      <c r="Q162" s="142"/>
      <c r="R162" s="142"/>
      <c r="S162" s="142"/>
      <c r="T162" s="142"/>
      <c r="U162" s="142"/>
      <c r="V162" s="142"/>
      <c r="W162" s="142"/>
      <c r="X162" s="142"/>
      <c r="Y162" s="142"/>
      <c r="Z162" s="142"/>
      <c r="AA162" s="142"/>
      <c r="AB162" s="142"/>
      <c r="AC162" s="142"/>
      <c r="AD162" s="142"/>
      <c r="AE162" s="142"/>
      <c r="AF162" s="142"/>
      <c r="AG162" s="142"/>
      <c r="AH162" s="142"/>
      <c r="AI162" s="142"/>
      <c r="AJ162" s="142"/>
      <c r="AK162" s="142"/>
      <c r="AL162" s="142"/>
      <c r="AM162" s="142"/>
      <c r="AN162" s="142"/>
      <c r="AO162" s="142"/>
      <c r="AP162" s="142"/>
      <c r="AQ162" s="142"/>
      <c r="AR162" s="142"/>
      <c r="AS162" s="142"/>
    </row>
    <row r="163" spans="1:45" s="143" customFormat="1" x14ac:dyDescent="0.25">
      <c r="A163" s="153"/>
      <c r="B163" s="166" t="s">
        <v>163</v>
      </c>
      <c r="C163" s="166"/>
      <c r="D163" s="168">
        <v>272.7</v>
      </c>
      <c r="E163" s="168">
        <v>182.7</v>
      </c>
      <c r="F163" s="231"/>
      <c r="G163" s="231"/>
      <c r="H163" s="231"/>
      <c r="I163" s="231"/>
      <c r="J163" s="349"/>
      <c r="K163" s="70"/>
      <c r="L163" s="70"/>
      <c r="M163" s="70"/>
      <c r="N163" s="142"/>
      <c r="O163" s="142"/>
      <c r="P163" s="142"/>
      <c r="Q163" s="142"/>
      <c r="R163" s="142"/>
      <c r="S163" s="142"/>
      <c r="T163" s="142"/>
      <c r="U163" s="142"/>
      <c r="V163" s="142"/>
      <c r="W163" s="142"/>
      <c r="X163" s="142"/>
      <c r="Y163" s="142"/>
      <c r="Z163" s="142"/>
      <c r="AA163" s="142"/>
      <c r="AB163" s="142"/>
      <c r="AC163" s="142"/>
      <c r="AD163" s="142"/>
      <c r="AE163" s="142"/>
      <c r="AF163" s="142"/>
      <c r="AG163" s="142"/>
      <c r="AH163" s="142"/>
      <c r="AI163" s="142"/>
      <c r="AJ163" s="142"/>
      <c r="AK163" s="142"/>
      <c r="AL163" s="142"/>
      <c r="AM163" s="142"/>
      <c r="AN163" s="142"/>
      <c r="AO163" s="142"/>
      <c r="AP163" s="142"/>
      <c r="AQ163" s="142"/>
      <c r="AR163" s="142"/>
      <c r="AS163" s="142"/>
    </row>
    <row r="164" spans="1:45" s="143" customFormat="1" x14ac:dyDescent="0.25">
      <c r="A164" s="153"/>
      <c r="B164" s="166" t="s">
        <v>135</v>
      </c>
      <c r="C164" s="166"/>
      <c r="D164" s="168">
        <v>272.69</v>
      </c>
      <c r="E164" s="168">
        <v>142.5</v>
      </c>
      <c r="F164" s="231"/>
      <c r="G164" s="231"/>
      <c r="H164" s="231"/>
      <c r="I164" s="231"/>
      <c r="J164" s="349"/>
      <c r="K164" s="70"/>
      <c r="L164" s="70"/>
      <c r="M164" s="70"/>
      <c r="N164" s="142"/>
      <c r="O164" s="142"/>
      <c r="P164" s="142"/>
      <c r="Q164" s="142"/>
      <c r="R164" s="142"/>
      <c r="S164" s="142"/>
      <c r="T164" s="142"/>
      <c r="U164" s="142"/>
      <c r="V164" s="142"/>
      <c r="W164" s="142"/>
      <c r="X164" s="142"/>
      <c r="Y164" s="142"/>
      <c r="Z164" s="142"/>
      <c r="AA164" s="142"/>
      <c r="AB164" s="142"/>
      <c r="AC164" s="142"/>
      <c r="AD164" s="142"/>
      <c r="AE164" s="142"/>
      <c r="AF164" s="142"/>
      <c r="AG164" s="142"/>
      <c r="AH164" s="142"/>
      <c r="AI164" s="142"/>
      <c r="AJ164" s="142"/>
      <c r="AK164" s="142"/>
      <c r="AL164" s="142"/>
      <c r="AM164" s="142"/>
      <c r="AN164" s="142"/>
      <c r="AO164" s="142"/>
      <c r="AP164" s="142"/>
      <c r="AQ164" s="142"/>
      <c r="AR164" s="142"/>
      <c r="AS164" s="142"/>
    </row>
    <row r="165" spans="1:45" s="143" customFormat="1" x14ac:dyDescent="0.25">
      <c r="A165" s="153"/>
      <c r="B165" s="166" t="s">
        <v>13</v>
      </c>
      <c r="C165" s="166"/>
      <c r="D165" s="168">
        <v>1</v>
      </c>
      <c r="E165" s="168">
        <v>1</v>
      </c>
      <c r="F165" s="231"/>
      <c r="G165" s="231"/>
      <c r="H165" s="231"/>
      <c r="I165" s="231"/>
      <c r="J165" s="349"/>
      <c r="K165" s="70"/>
      <c r="L165" s="70"/>
      <c r="M165" s="70"/>
      <c r="N165" s="142"/>
      <c r="O165" s="142"/>
      <c r="P165" s="142"/>
      <c r="Q165" s="142"/>
      <c r="R165" s="142"/>
      <c r="S165" s="142"/>
      <c r="T165" s="142"/>
      <c r="U165" s="142"/>
      <c r="V165" s="142"/>
      <c r="W165" s="142"/>
      <c r="X165" s="142"/>
      <c r="Y165" s="142"/>
      <c r="Z165" s="142"/>
      <c r="AA165" s="142"/>
      <c r="AB165" s="142"/>
      <c r="AC165" s="142"/>
      <c r="AD165" s="142"/>
      <c r="AE165" s="142"/>
      <c r="AF165" s="142"/>
      <c r="AG165" s="142"/>
      <c r="AH165" s="142"/>
      <c r="AI165" s="142"/>
      <c r="AJ165" s="142"/>
      <c r="AK165" s="142"/>
      <c r="AL165" s="142"/>
      <c r="AM165" s="142"/>
      <c r="AN165" s="142"/>
      <c r="AO165" s="142"/>
      <c r="AP165" s="142"/>
      <c r="AQ165" s="142"/>
      <c r="AR165" s="142"/>
      <c r="AS165" s="142"/>
    </row>
    <row r="166" spans="1:45" s="143" customFormat="1" x14ac:dyDescent="0.25">
      <c r="A166" s="153"/>
      <c r="B166" s="166" t="s">
        <v>14</v>
      </c>
      <c r="C166" s="366"/>
      <c r="D166" s="168">
        <v>5</v>
      </c>
      <c r="E166" s="168">
        <v>5</v>
      </c>
      <c r="F166" s="231"/>
      <c r="G166" s="231"/>
      <c r="H166" s="231"/>
      <c r="I166" s="231"/>
      <c r="J166" s="365"/>
      <c r="K166" s="70"/>
      <c r="L166" s="70"/>
      <c r="M166" s="70"/>
      <c r="N166" s="142"/>
      <c r="O166" s="142"/>
      <c r="P166" s="142"/>
      <c r="Q166" s="142"/>
      <c r="R166" s="142"/>
      <c r="S166" s="142"/>
      <c r="T166" s="142"/>
      <c r="U166" s="142"/>
      <c r="V166" s="142"/>
      <c r="W166" s="142"/>
      <c r="X166" s="142"/>
      <c r="Y166" s="142"/>
      <c r="Z166" s="142"/>
      <c r="AA166" s="142"/>
      <c r="AB166" s="142"/>
      <c r="AC166" s="142"/>
      <c r="AD166" s="142"/>
      <c r="AE166" s="142"/>
      <c r="AF166" s="142"/>
      <c r="AG166" s="142"/>
      <c r="AH166" s="142"/>
      <c r="AI166" s="142"/>
      <c r="AJ166" s="142"/>
      <c r="AK166" s="142"/>
      <c r="AL166" s="142"/>
      <c r="AM166" s="142"/>
      <c r="AN166" s="142"/>
      <c r="AO166" s="142"/>
      <c r="AP166" s="142"/>
      <c r="AQ166" s="142"/>
      <c r="AR166" s="142"/>
      <c r="AS166" s="142"/>
    </row>
    <row r="167" spans="1:45" x14ac:dyDescent="0.25">
      <c r="A167" s="153" t="s">
        <v>131</v>
      </c>
      <c r="B167" s="166"/>
      <c r="C167" s="203" t="s">
        <v>132</v>
      </c>
      <c r="D167" s="168"/>
      <c r="E167" s="168"/>
      <c r="F167" s="169">
        <v>0.25</v>
      </c>
      <c r="G167" s="168">
        <v>0.25</v>
      </c>
      <c r="H167" s="169">
        <v>5.96</v>
      </c>
      <c r="I167" s="168">
        <v>27.1</v>
      </c>
      <c r="J167" s="164" t="s">
        <v>225</v>
      </c>
    </row>
    <row r="168" spans="1:45" x14ac:dyDescent="0.25">
      <c r="A168" s="153"/>
      <c r="B168" s="248" t="s">
        <v>104</v>
      </c>
      <c r="C168" s="203"/>
      <c r="D168" s="168">
        <v>67.69</v>
      </c>
      <c r="E168" s="168">
        <v>60.77</v>
      </c>
      <c r="F168" s="168"/>
      <c r="G168" s="168"/>
      <c r="H168" s="168"/>
      <c r="I168" s="168"/>
      <c r="J168" s="219"/>
    </row>
    <row r="169" spans="1:45" x14ac:dyDescent="0.25">
      <c r="A169" s="153" t="s">
        <v>90</v>
      </c>
      <c r="B169" s="166"/>
      <c r="C169" s="203" t="s">
        <v>110</v>
      </c>
      <c r="D169" s="169"/>
      <c r="E169" s="168"/>
      <c r="F169" s="169">
        <v>0.05</v>
      </c>
      <c r="G169" s="168">
        <v>0.02</v>
      </c>
      <c r="H169" s="169">
        <v>0.01</v>
      </c>
      <c r="I169" s="168">
        <v>0.5</v>
      </c>
      <c r="J169" s="163" t="s">
        <v>222</v>
      </c>
    </row>
    <row r="170" spans="1:45" x14ac:dyDescent="0.25">
      <c r="A170" s="153"/>
      <c r="B170" s="166" t="s">
        <v>31</v>
      </c>
      <c r="C170" s="203"/>
      <c r="D170" s="169">
        <v>0.27</v>
      </c>
      <c r="E170" s="168">
        <v>0.27</v>
      </c>
      <c r="F170" s="205"/>
      <c r="G170" s="168"/>
      <c r="H170" s="169"/>
      <c r="I170" s="168"/>
      <c r="J170" s="219"/>
    </row>
    <row r="171" spans="1:45" x14ac:dyDescent="0.25">
      <c r="A171" s="153"/>
      <c r="B171" s="166" t="s">
        <v>12</v>
      </c>
      <c r="C171" s="203"/>
      <c r="D171" s="169">
        <v>180</v>
      </c>
      <c r="E171" s="168">
        <v>180</v>
      </c>
      <c r="F171" s="205"/>
      <c r="G171" s="168"/>
      <c r="H171" s="169"/>
      <c r="I171" s="168"/>
      <c r="J171" s="219"/>
    </row>
    <row r="172" spans="1:45" x14ac:dyDescent="0.25">
      <c r="A172" s="153" t="s">
        <v>108</v>
      </c>
      <c r="B172" s="166"/>
      <c r="C172" s="171" t="s">
        <v>168</v>
      </c>
      <c r="D172" s="205">
        <v>7</v>
      </c>
      <c r="E172" s="168">
        <v>7</v>
      </c>
      <c r="F172" s="168">
        <v>0.85</v>
      </c>
      <c r="G172" s="168">
        <v>0.32</v>
      </c>
      <c r="H172" s="168">
        <v>7.4</v>
      </c>
      <c r="I172" s="168">
        <v>35</v>
      </c>
      <c r="J172" s="206"/>
    </row>
    <row r="173" spans="1:45" ht="15.75" thickBot="1" x14ac:dyDescent="0.3">
      <c r="A173" s="214" t="s">
        <v>184</v>
      </c>
      <c r="B173" s="215"/>
      <c r="C173" s="221">
        <v>25</v>
      </c>
      <c r="D173" s="413">
        <v>25</v>
      </c>
      <c r="E173" s="218">
        <v>25</v>
      </c>
      <c r="F173" s="217">
        <v>1.65</v>
      </c>
      <c r="G173" s="218">
        <v>0.3</v>
      </c>
      <c r="H173" s="222">
        <v>8.75</v>
      </c>
      <c r="I173" s="218">
        <v>44.3</v>
      </c>
      <c r="J173" s="218"/>
    </row>
    <row r="174" spans="1:45" ht="15.75" thickBot="1" x14ac:dyDescent="0.3">
      <c r="A174" s="207" t="s">
        <v>15</v>
      </c>
      <c r="B174" s="208"/>
      <c r="C174" s="225">
        <v>572</v>
      </c>
      <c r="D174" s="227"/>
      <c r="E174" s="193">
        <v>273.04000000000002</v>
      </c>
      <c r="F174" s="193">
        <v>30.560000000000002</v>
      </c>
      <c r="G174" s="193">
        <v>22.68</v>
      </c>
      <c r="H174" s="193">
        <v>48.98</v>
      </c>
      <c r="I174" s="193">
        <v>521.22</v>
      </c>
      <c r="J174" s="193"/>
    </row>
    <row r="175" spans="1:45" ht="15.75" thickBot="1" x14ac:dyDescent="0.3">
      <c r="A175" s="214" t="s">
        <v>32</v>
      </c>
      <c r="B175" s="215"/>
      <c r="C175" s="229"/>
      <c r="D175" s="217"/>
      <c r="E175" s="218" t="s">
        <v>173</v>
      </c>
      <c r="F175" s="218">
        <v>60.89</v>
      </c>
      <c r="G175" s="218">
        <v>52.010000000000005</v>
      </c>
      <c r="H175" s="218">
        <v>159.31</v>
      </c>
      <c r="I175" s="218">
        <v>1348.4</v>
      </c>
      <c r="J175" s="230"/>
    </row>
    <row r="176" spans="1:45" ht="15.75" thickBot="1" x14ac:dyDescent="0.3">
      <c r="A176" s="153" t="s">
        <v>38</v>
      </c>
      <c r="B176" s="166"/>
      <c r="C176" s="70"/>
      <c r="J176" s="177"/>
    </row>
    <row r="177" spans="1:10" ht="45" x14ac:dyDescent="0.25">
      <c r="A177" s="178" t="s">
        <v>207</v>
      </c>
      <c r="B177" s="179"/>
      <c r="C177" s="180" t="s">
        <v>206</v>
      </c>
      <c r="D177" s="253" t="s">
        <v>1</v>
      </c>
      <c r="E177" s="253" t="s">
        <v>1</v>
      </c>
      <c r="F177" s="407" t="s">
        <v>204</v>
      </c>
      <c r="G177" s="408"/>
      <c r="H177" s="409"/>
      <c r="I177" s="181" t="s">
        <v>87</v>
      </c>
      <c r="J177" s="182" t="s">
        <v>205</v>
      </c>
    </row>
    <row r="178" spans="1:10" ht="15.75" thickBot="1" x14ac:dyDescent="0.3">
      <c r="A178" s="183"/>
      <c r="B178" s="184"/>
      <c r="C178" s="185"/>
      <c r="D178" s="219" t="s">
        <v>2</v>
      </c>
      <c r="E178" s="219" t="s">
        <v>2</v>
      </c>
      <c r="F178" s="186"/>
      <c r="G178" s="187"/>
      <c r="H178" s="188"/>
      <c r="I178" s="168" t="s">
        <v>74</v>
      </c>
      <c r="J178" s="189"/>
    </row>
    <row r="179" spans="1:10" ht="15.75" thickBot="1" x14ac:dyDescent="0.3">
      <c r="A179" s="190"/>
      <c r="B179" s="191"/>
      <c r="C179" s="192"/>
      <c r="D179" s="193" t="s">
        <v>3</v>
      </c>
      <c r="E179" s="252" t="s">
        <v>4</v>
      </c>
      <c r="F179" s="193" t="s">
        <v>5</v>
      </c>
      <c r="G179" s="194" t="s">
        <v>6</v>
      </c>
      <c r="H179" s="193" t="s">
        <v>7</v>
      </c>
      <c r="I179" s="193" t="s">
        <v>8</v>
      </c>
      <c r="J179" s="195"/>
    </row>
    <row r="180" spans="1:10" x14ac:dyDescent="0.25">
      <c r="A180" s="196"/>
      <c r="B180" s="197" t="s">
        <v>9</v>
      </c>
      <c r="C180" s="198"/>
      <c r="D180" s="205"/>
      <c r="E180" s="200"/>
      <c r="F180" s="231"/>
      <c r="G180" s="231"/>
      <c r="H180" s="232"/>
      <c r="I180" s="200"/>
      <c r="J180" s="201"/>
    </row>
    <row r="181" spans="1:10" x14ac:dyDescent="0.25">
      <c r="A181" s="153" t="s">
        <v>136</v>
      </c>
      <c r="B181" s="166"/>
      <c r="C181" s="170" t="s">
        <v>75</v>
      </c>
      <c r="D181" s="169"/>
      <c r="E181" s="168"/>
      <c r="F181" s="205">
        <v>2.8</v>
      </c>
      <c r="G181" s="205">
        <v>4.0999999999999996</v>
      </c>
      <c r="H181" s="168">
        <v>16.440000000000001</v>
      </c>
      <c r="I181" s="168">
        <v>114</v>
      </c>
      <c r="J181" s="202" t="s">
        <v>89</v>
      </c>
    </row>
    <row r="182" spans="1:10" x14ac:dyDescent="0.25">
      <c r="A182" s="153"/>
      <c r="B182" s="166" t="s">
        <v>65</v>
      </c>
      <c r="C182" s="170"/>
      <c r="D182" s="205">
        <v>22.5</v>
      </c>
      <c r="E182" s="168">
        <v>22.5</v>
      </c>
      <c r="F182" s="205"/>
      <c r="G182" s="205"/>
      <c r="H182" s="205"/>
      <c r="I182" s="168"/>
      <c r="J182" s="219"/>
    </row>
    <row r="183" spans="1:10" x14ac:dyDescent="0.25">
      <c r="A183" s="153"/>
      <c r="B183" s="166" t="s">
        <v>12</v>
      </c>
      <c r="C183" s="257"/>
      <c r="D183" s="205">
        <v>120</v>
      </c>
      <c r="E183" s="168">
        <v>120</v>
      </c>
      <c r="F183" s="205"/>
      <c r="G183" s="205"/>
      <c r="H183" s="168"/>
      <c r="I183" s="168"/>
      <c r="J183" s="219"/>
    </row>
    <row r="184" spans="1:10" x14ac:dyDescent="0.25">
      <c r="A184" s="153"/>
      <c r="B184" s="166" t="s">
        <v>13</v>
      </c>
      <c r="C184" s="170"/>
      <c r="D184" s="205">
        <v>0.75</v>
      </c>
      <c r="E184" s="168">
        <v>0.75</v>
      </c>
      <c r="F184" s="205"/>
      <c r="G184" s="205"/>
      <c r="H184" s="168"/>
      <c r="I184" s="168"/>
      <c r="J184" s="219"/>
    </row>
    <row r="185" spans="1:10" x14ac:dyDescent="0.25">
      <c r="A185" s="153"/>
      <c r="B185" s="166" t="s">
        <v>14</v>
      </c>
      <c r="C185" s="170"/>
      <c r="D185" s="205">
        <v>4</v>
      </c>
      <c r="E185" s="168">
        <v>4</v>
      </c>
      <c r="F185" s="205"/>
      <c r="G185" s="205"/>
      <c r="H185" s="168"/>
      <c r="I185" s="168"/>
      <c r="J185" s="219"/>
    </row>
    <row r="186" spans="1:10" ht="15" customHeight="1" x14ac:dyDescent="0.25">
      <c r="A186" s="153" t="s">
        <v>90</v>
      </c>
      <c r="B186" s="166"/>
      <c r="C186" s="203" t="s">
        <v>110</v>
      </c>
      <c r="D186" s="169"/>
      <c r="E186" s="168"/>
      <c r="F186" s="169">
        <v>0.05</v>
      </c>
      <c r="G186" s="168">
        <v>0.02</v>
      </c>
      <c r="H186" s="169">
        <v>0.01</v>
      </c>
      <c r="I186" s="168">
        <v>0.5</v>
      </c>
      <c r="J186" s="163" t="s">
        <v>222</v>
      </c>
    </row>
    <row r="187" spans="1:10" x14ac:dyDescent="0.25">
      <c r="A187" s="153"/>
      <c r="B187" s="166" t="s">
        <v>31</v>
      </c>
      <c r="C187" s="203"/>
      <c r="D187" s="169">
        <v>0.27</v>
      </c>
      <c r="E187" s="168">
        <v>0.27</v>
      </c>
      <c r="F187" s="205"/>
      <c r="G187" s="168"/>
      <c r="H187" s="169"/>
      <c r="I187" s="168"/>
      <c r="J187" s="168"/>
    </row>
    <row r="188" spans="1:10" x14ac:dyDescent="0.25">
      <c r="A188" s="153"/>
      <c r="B188" s="166" t="s">
        <v>12</v>
      </c>
      <c r="C188" s="203"/>
      <c r="D188" s="169">
        <v>180</v>
      </c>
      <c r="E188" s="168">
        <v>180</v>
      </c>
      <c r="F188" s="205"/>
      <c r="G188" s="168"/>
      <c r="H188" s="169"/>
      <c r="I188" s="168"/>
      <c r="J188" s="168"/>
    </row>
    <row r="189" spans="1:10" x14ac:dyDescent="0.25">
      <c r="A189" s="153" t="s">
        <v>92</v>
      </c>
      <c r="B189" s="166"/>
      <c r="C189" s="204" t="s">
        <v>76</v>
      </c>
      <c r="D189" s="259"/>
      <c r="E189" s="231"/>
      <c r="F189" s="205">
        <v>2.84</v>
      </c>
      <c r="G189" s="168">
        <v>4.4000000000000004</v>
      </c>
      <c r="H189" s="169">
        <v>11.6</v>
      </c>
      <c r="I189" s="168">
        <v>97</v>
      </c>
      <c r="J189" s="206" t="s">
        <v>94</v>
      </c>
    </row>
    <row r="190" spans="1:10" x14ac:dyDescent="0.25">
      <c r="A190" s="153"/>
      <c r="B190" s="166" t="s">
        <v>27</v>
      </c>
      <c r="C190" s="257"/>
      <c r="D190" s="205">
        <v>25</v>
      </c>
      <c r="E190" s="168">
        <v>25</v>
      </c>
      <c r="F190" s="205"/>
      <c r="G190" s="168"/>
      <c r="H190" s="168"/>
      <c r="I190" s="168"/>
      <c r="J190" s="206"/>
    </row>
    <row r="191" spans="1:10" x14ac:dyDescent="0.25">
      <c r="A191" s="153"/>
      <c r="B191" s="166" t="s">
        <v>14</v>
      </c>
      <c r="C191" s="257"/>
      <c r="D191" s="205">
        <v>5</v>
      </c>
      <c r="E191" s="168">
        <v>5</v>
      </c>
      <c r="F191" s="205"/>
      <c r="G191" s="168"/>
      <c r="H191" s="168"/>
      <c r="I191" s="168"/>
      <c r="J191" s="206"/>
    </row>
    <row r="192" spans="1:10" ht="15.75" thickBot="1" x14ac:dyDescent="0.3">
      <c r="A192" s="153"/>
      <c r="B192" s="166" t="s">
        <v>34</v>
      </c>
      <c r="C192" s="257"/>
      <c r="D192" s="205">
        <v>5.0999999999999996</v>
      </c>
      <c r="E192" s="168">
        <v>5</v>
      </c>
      <c r="F192" s="205"/>
      <c r="G192" s="168"/>
      <c r="H192" s="168"/>
      <c r="I192" s="168"/>
      <c r="J192" s="228"/>
    </row>
    <row r="193" spans="1:140" ht="15.75" thickBot="1" x14ac:dyDescent="0.3">
      <c r="A193" s="207" t="s">
        <v>15</v>
      </c>
      <c r="B193" s="208"/>
      <c r="C193" s="209">
        <v>369</v>
      </c>
      <c r="D193" s="194"/>
      <c r="E193" s="193">
        <v>362.52</v>
      </c>
      <c r="F193" s="193">
        <v>5.6899999999999995</v>
      </c>
      <c r="G193" s="193">
        <v>8.52</v>
      </c>
      <c r="H193" s="193">
        <v>28.050000000000004</v>
      </c>
      <c r="I193" s="193">
        <v>211.5</v>
      </c>
      <c r="J193" s="233"/>
    </row>
    <row r="194" spans="1:140" ht="26.25" customHeight="1" x14ac:dyDescent="0.25">
      <c r="A194" s="196"/>
      <c r="B194" s="197"/>
      <c r="C194" s="170"/>
      <c r="D194" s="205"/>
      <c r="E194" s="168"/>
      <c r="F194" s="168"/>
      <c r="G194" s="168"/>
      <c r="H194" s="168"/>
      <c r="I194" s="168"/>
      <c r="J194" s="234"/>
    </row>
    <row r="195" spans="1:140" ht="24" thickBot="1" x14ac:dyDescent="0.3">
      <c r="A195" s="153" t="s">
        <v>290</v>
      </c>
      <c r="B195" s="166"/>
      <c r="C195" s="170">
        <v>125</v>
      </c>
      <c r="D195" s="169">
        <v>125</v>
      </c>
      <c r="E195" s="168">
        <v>125</v>
      </c>
      <c r="F195" s="205">
        <v>0.6</v>
      </c>
      <c r="G195" s="168">
        <v>0.12</v>
      </c>
      <c r="H195" s="169">
        <v>12</v>
      </c>
      <c r="I195" s="168">
        <v>51.48</v>
      </c>
      <c r="J195" s="155" t="s">
        <v>96</v>
      </c>
    </row>
    <row r="196" spans="1:140" ht="15.75" thickBot="1" x14ac:dyDescent="0.3">
      <c r="A196" s="207" t="s">
        <v>15</v>
      </c>
      <c r="B196" s="208"/>
      <c r="C196" s="209">
        <v>125</v>
      </c>
      <c r="D196" s="194"/>
      <c r="E196" s="345"/>
      <c r="F196" s="193">
        <v>0.6</v>
      </c>
      <c r="G196" s="193">
        <v>0.12</v>
      </c>
      <c r="H196" s="193">
        <v>12</v>
      </c>
      <c r="I196" s="193">
        <v>51.48</v>
      </c>
      <c r="J196" s="195"/>
    </row>
    <row r="197" spans="1:140" x14ac:dyDescent="0.25">
      <c r="A197" s="196"/>
      <c r="B197" s="197" t="s">
        <v>16</v>
      </c>
      <c r="C197" s="223"/>
      <c r="D197" s="253"/>
      <c r="E197" s="370"/>
      <c r="F197" s="181"/>
      <c r="G197" s="181"/>
      <c r="H197" s="181"/>
      <c r="I197" s="181"/>
      <c r="J197" s="201"/>
    </row>
    <row r="198" spans="1:140" s="33" customFormat="1" x14ac:dyDescent="0.25">
      <c r="A198" s="153" t="s">
        <v>22</v>
      </c>
      <c r="B198" s="154"/>
      <c r="C198" s="155">
        <v>30</v>
      </c>
      <c r="D198" s="156"/>
      <c r="E198" s="157"/>
      <c r="F198" s="156">
        <v>0.24</v>
      </c>
      <c r="G198" s="157">
        <v>0.03</v>
      </c>
      <c r="H198" s="156">
        <v>0.51</v>
      </c>
      <c r="I198" s="158">
        <v>3.3</v>
      </c>
      <c r="J198" s="157" t="s">
        <v>242</v>
      </c>
      <c r="K198" s="70"/>
      <c r="L198" s="70"/>
      <c r="M198" s="70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  <c r="AA198" s="64"/>
      <c r="AB198" s="64"/>
      <c r="AC198" s="64"/>
      <c r="AD198" s="64"/>
      <c r="AE198" s="64"/>
      <c r="AF198" s="64"/>
      <c r="AG198" s="64"/>
      <c r="AH198" s="64"/>
      <c r="AI198" s="64"/>
      <c r="AJ198" s="64"/>
      <c r="AK198" s="64"/>
      <c r="AL198" s="64"/>
      <c r="AM198" s="64"/>
      <c r="AN198" s="64"/>
      <c r="AO198" s="64"/>
      <c r="AP198" s="64"/>
      <c r="AQ198" s="64"/>
      <c r="AR198" s="64"/>
      <c r="AS198" s="64"/>
      <c r="AT198" s="64"/>
      <c r="AU198" s="64"/>
      <c r="AV198" s="64"/>
      <c r="AW198" s="64"/>
      <c r="AX198" s="64"/>
      <c r="AY198" s="64"/>
      <c r="AZ198" s="64"/>
      <c r="BA198" s="64"/>
      <c r="BB198" s="64"/>
      <c r="BC198" s="64"/>
      <c r="BD198" s="64"/>
      <c r="BE198" s="64"/>
      <c r="BF198" s="64"/>
      <c r="BG198" s="64"/>
      <c r="BH198" s="64"/>
      <c r="BI198" s="64"/>
      <c r="BJ198" s="64"/>
      <c r="BK198" s="64"/>
      <c r="BL198" s="64"/>
      <c r="BM198" s="64"/>
      <c r="BN198" s="64"/>
      <c r="BO198" s="64"/>
      <c r="BP198" s="64"/>
      <c r="BQ198" s="64"/>
      <c r="BR198" s="64"/>
      <c r="BS198" s="64"/>
      <c r="BT198" s="64"/>
      <c r="BU198" s="64"/>
      <c r="BV198" s="64"/>
      <c r="BW198" s="64"/>
      <c r="BX198" s="64"/>
      <c r="BY198" s="64"/>
      <c r="BZ198" s="64"/>
      <c r="CA198" s="64"/>
      <c r="CB198" s="64"/>
      <c r="CC198" s="64"/>
      <c r="CD198" s="64"/>
      <c r="CE198" s="64"/>
      <c r="CF198" s="64"/>
      <c r="CG198" s="64"/>
      <c r="CH198" s="64"/>
      <c r="CI198" s="64"/>
      <c r="CJ198" s="64"/>
      <c r="CK198" s="64"/>
      <c r="CL198" s="64"/>
      <c r="CM198" s="64"/>
      <c r="CN198" s="64"/>
      <c r="CO198" s="64"/>
      <c r="CP198" s="64"/>
      <c r="CQ198" s="64"/>
      <c r="CR198" s="64"/>
      <c r="CS198" s="64"/>
      <c r="CT198" s="64"/>
      <c r="CU198" s="64"/>
      <c r="CV198" s="64"/>
      <c r="CW198" s="64"/>
      <c r="CX198" s="64"/>
      <c r="CY198" s="64"/>
      <c r="CZ198" s="64"/>
      <c r="DA198" s="64"/>
      <c r="DB198" s="64"/>
      <c r="DC198" s="64"/>
      <c r="DD198" s="64"/>
      <c r="DE198" s="64"/>
      <c r="DF198" s="64"/>
      <c r="DG198" s="64"/>
      <c r="DH198" s="64"/>
      <c r="DI198" s="64"/>
      <c r="DJ198" s="64"/>
      <c r="DK198" s="64"/>
      <c r="DL198" s="64"/>
      <c r="DM198" s="64"/>
      <c r="DN198" s="64"/>
      <c r="DO198" s="64"/>
      <c r="DP198" s="64"/>
      <c r="DQ198" s="64"/>
      <c r="DR198" s="64"/>
      <c r="DS198" s="64"/>
      <c r="DT198" s="64"/>
      <c r="DU198" s="64"/>
      <c r="DV198" s="64"/>
      <c r="DW198" s="64"/>
      <c r="DX198" s="64"/>
      <c r="DY198" s="64"/>
      <c r="DZ198" s="64"/>
      <c r="EA198" s="64"/>
      <c r="EB198" s="64"/>
      <c r="EC198" s="64"/>
      <c r="ED198" s="64"/>
      <c r="EE198" s="64"/>
      <c r="EF198" s="64"/>
      <c r="EG198" s="64"/>
      <c r="EH198" s="64"/>
      <c r="EI198" s="64"/>
      <c r="EJ198" s="64"/>
    </row>
    <row r="199" spans="1:140" s="33" customFormat="1" x14ac:dyDescent="0.25">
      <c r="A199" s="153"/>
      <c r="B199" s="154" t="s">
        <v>22</v>
      </c>
      <c r="C199" s="155"/>
      <c r="D199" s="156">
        <v>54.6</v>
      </c>
      <c r="E199" s="157">
        <v>30</v>
      </c>
      <c r="F199" s="156"/>
      <c r="G199" s="157"/>
      <c r="H199" s="156"/>
      <c r="I199" s="158"/>
      <c r="J199" s="159"/>
      <c r="K199" s="70"/>
      <c r="L199" s="70"/>
      <c r="M199" s="70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  <c r="AA199" s="64"/>
      <c r="AB199" s="64"/>
      <c r="AC199" s="64"/>
      <c r="AD199" s="64"/>
      <c r="AE199" s="64"/>
      <c r="AF199" s="64"/>
      <c r="AG199" s="64"/>
      <c r="AH199" s="64"/>
      <c r="AI199" s="64"/>
      <c r="AJ199" s="64"/>
      <c r="AK199" s="64"/>
      <c r="AL199" s="64"/>
      <c r="AM199" s="64"/>
      <c r="AN199" s="64"/>
      <c r="AO199" s="64"/>
      <c r="AP199" s="64"/>
      <c r="AQ199" s="64"/>
      <c r="AR199" s="64"/>
      <c r="AS199" s="64"/>
      <c r="AT199" s="64"/>
      <c r="AU199" s="64"/>
      <c r="AV199" s="64"/>
      <c r="AW199" s="64"/>
      <c r="AX199" s="64"/>
      <c r="AY199" s="64"/>
      <c r="AZ199" s="64"/>
      <c r="BA199" s="64"/>
      <c r="BB199" s="64"/>
      <c r="BC199" s="64"/>
      <c r="BD199" s="64"/>
      <c r="BE199" s="64"/>
      <c r="BF199" s="64"/>
      <c r="BG199" s="64"/>
      <c r="BH199" s="64"/>
      <c r="BI199" s="64"/>
      <c r="BJ199" s="64"/>
      <c r="BK199" s="64"/>
      <c r="BL199" s="64"/>
      <c r="BM199" s="64"/>
      <c r="BN199" s="64"/>
      <c r="BO199" s="64"/>
      <c r="BP199" s="64"/>
      <c r="BQ199" s="64"/>
      <c r="BR199" s="64"/>
      <c r="BS199" s="64"/>
      <c r="BT199" s="64"/>
      <c r="BU199" s="64"/>
      <c r="BV199" s="64"/>
      <c r="BW199" s="64"/>
      <c r="BX199" s="64"/>
      <c r="BY199" s="64"/>
      <c r="BZ199" s="64"/>
      <c r="CA199" s="64"/>
      <c r="CB199" s="64"/>
      <c r="CC199" s="64"/>
      <c r="CD199" s="64"/>
      <c r="CE199" s="64"/>
      <c r="CF199" s="64"/>
      <c r="CG199" s="64"/>
      <c r="CH199" s="64"/>
      <c r="CI199" s="64"/>
      <c r="CJ199" s="64"/>
      <c r="CK199" s="64"/>
      <c r="CL199" s="64"/>
      <c r="CM199" s="64"/>
      <c r="CN199" s="64"/>
      <c r="CO199" s="64"/>
      <c r="CP199" s="64"/>
      <c r="CQ199" s="64"/>
      <c r="CR199" s="64"/>
      <c r="CS199" s="64"/>
      <c r="CT199" s="64"/>
      <c r="CU199" s="64"/>
      <c r="CV199" s="64"/>
      <c r="CW199" s="64"/>
      <c r="CX199" s="64"/>
      <c r="CY199" s="64"/>
      <c r="CZ199" s="64"/>
      <c r="DA199" s="64"/>
      <c r="DB199" s="64"/>
      <c r="DC199" s="64"/>
      <c r="DD199" s="64"/>
      <c r="DE199" s="64"/>
      <c r="DF199" s="64"/>
      <c r="DG199" s="64"/>
      <c r="DH199" s="64"/>
      <c r="DI199" s="64"/>
      <c r="DJ199" s="64"/>
      <c r="DK199" s="64"/>
      <c r="DL199" s="64"/>
      <c r="DM199" s="64"/>
      <c r="DN199" s="64"/>
      <c r="DO199" s="64"/>
      <c r="DP199" s="64"/>
      <c r="DQ199" s="64"/>
      <c r="DR199" s="64"/>
      <c r="DS199" s="64"/>
      <c r="DT199" s="64"/>
      <c r="DU199" s="64"/>
      <c r="DV199" s="64"/>
      <c r="DW199" s="64"/>
      <c r="DX199" s="64"/>
      <c r="DY199" s="64"/>
      <c r="DZ199" s="64"/>
      <c r="EA199" s="64"/>
      <c r="EB199" s="64"/>
      <c r="EC199" s="64"/>
      <c r="ED199" s="64"/>
      <c r="EE199" s="64"/>
      <c r="EF199" s="64"/>
      <c r="EG199" s="64"/>
      <c r="EH199" s="64"/>
      <c r="EI199" s="64"/>
      <c r="EJ199" s="64"/>
    </row>
    <row r="200" spans="1:140" x14ac:dyDescent="0.25">
      <c r="A200" s="235" t="s">
        <v>137</v>
      </c>
      <c r="B200" s="213"/>
      <c r="C200" s="204" t="s">
        <v>269</v>
      </c>
      <c r="D200" s="168"/>
      <c r="E200" s="219"/>
      <c r="F200" s="168">
        <v>5.85</v>
      </c>
      <c r="G200" s="168">
        <v>6.75</v>
      </c>
      <c r="H200" s="168">
        <v>18.63</v>
      </c>
      <c r="I200" s="205">
        <v>158.4</v>
      </c>
      <c r="J200" s="165" t="s">
        <v>289</v>
      </c>
    </row>
    <row r="201" spans="1:140" x14ac:dyDescent="0.25">
      <c r="A201" s="153"/>
      <c r="B201" s="166"/>
      <c r="C201" s="204"/>
      <c r="D201" s="168"/>
      <c r="E201" s="219"/>
      <c r="F201" s="168"/>
      <c r="G201" s="168"/>
      <c r="H201" s="168"/>
      <c r="I201" s="205"/>
      <c r="J201" s="168"/>
    </row>
    <row r="202" spans="1:140" x14ac:dyDescent="0.25">
      <c r="A202" s="153"/>
      <c r="B202" s="166" t="s">
        <v>35</v>
      </c>
      <c r="C202" s="204"/>
      <c r="D202" s="168">
        <v>14.4</v>
      </c>
      <c r="E202" s="219">
        <v>14.4</v>
      </c>
      <c r="F202" s="168"/>
      <c r="G202" s="168"/>
      <c r="H202" s="168"/>
      <c r="I202" s="205"/>
      <c r="J202" s="415"/>
    </row>
    <row r="203" spans="1:140" x14ac:dyDescent="0.25">
      <c r="A203" s="153"/>
      <c r="B203" s="166" t="s">
        <v>20</v>
      </c>
      <c r="C203" s="204"/>
      <c r="D203" s="168">
        <v>17.14</v>
      </c>
      <c r="E203" s="219">
        <v>14.4</v>
      </c>
      <c r="F203" s="168"/>
      <c r="G203" s="168"/>
      <c r="H203" s="168"/>
      <c r="I203" s="205"/>
      <c r="J203" s="206"/>
    </row>
    <row r="204" spans="1:140" x14ac:dyDescent="0.25">
      <c r="A204" s="153"/>
      <c r="B204" s="166" t="s">
        <v>164</v>
      </c>
      <c r="C204" s="204"/>
      <c r="D204" s="219">
        <v>1.85</v>
      </c>
      <c r="E204" s="219">
        <v>1.44</v>
      </c>
      <c r="F204" s="168"/>
      <c r="G204" s="168"/>
      <c r="H204" s="168"/>
      <c r="I204" s="205"/>
      <c r="J204" s="206"/>
    </row>
    <row r="205" spans="1:140" x14ac:dyDescent="0.25">
      <c r="A205" s="153"/>
      <c r="B205" s="166" t="s">
        <v>14</v>
      </c>
      <c r="C205" s="204"/>
      <c r="D205" s="168">
        <v>3.6</v>
      </c>
      <c r="E205" s="219">
        <v>3.6</v>
      </c>
      <c r="F205" s="168"/>
      <c r="G205" s="168"/>
      <c r="H205" s="168"/>
      <c r="I205" s="205"/>
      <c r="J205" s="411"/>
    </row>
    <row r="206" spans="1:140" x14ac:dyDescent="0.25">
      <c r="A206" s="153"/>
      <c r="B206" s="166" t="s">
        <v>13</v>
      </c>
      <c r="C206" s="204"/>
      <c r="D206" s="168">
        <v>0.87</v>
      </c>
      <c r="E206" s="219">
        <v>0.87</v>
      </c>
      <c r="F206" s="168"/>
      <c r="G206" s="168"/>
      <c r="H206" s="168"/>
      <c r="I206" s="205"/>
      <c r="J206" s="411"/>
    </row>
    <row r="207" spans="1:140" s="33" customFormat="1" x14ac:dyDescent="0.25">
      <c r="A207" s="153"/>
      <c r="B207" s="166" t="s">
        <v>12</v>
      </c>
      <c r="C207" s="204"/>
      <c r="D207" s="168">
        <v>180</v>
      </c>
      <c r="E207" s="219">
        <v>180</v>
      </c>
      <c r="F207" s="168"/>
      <c r="G207" s="168"/>
      <c r="H207" s="168"/>
      <c r="I207" s="205"/>
      <c r="J207" s="411"/>
      <c r="K207" s="70"/>
      <c r="L207" s="70"/>
      <c r="M207" s="70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  <c r="AA207" s="64"/>
      <c r="AB207" s="64"/>
      <c r="AC207" s="64"/>
      <c r="AD207" s="64"/>
      <c r="AE207" s="64"/>
      <c r="AF207" s="64"/>
      <c r="AG207" s="64"/>
      <c r="AH207" s="64"/>
      <c r="AI207" s="64"/>
      <c r="AJ207" s="64"/>
      <c r="AK207" s="64"/>
      <c r="AL207" s="64"/>
      <c r="AM207" s="64"/>
      <c r="AN207" s="64"/>
      <c r="AO207" s="64"/>
      <c r="AP207" s="64"/>
      <c r="AQ207" s="64"/>
      <c r="AR207" s="64"/>
      <c r="AS207" s="64"/>
    </row>
    <row r="208" spans="1:140" x14ac:dyDescent="0.25">
      <c r="A208" s="153"/>
      <c r="B208" s="213" t="s">
        <v>165</v>
      </c>
      <c r="C208" s="203"/>
      <c r="D208" s="219"/>
      <c r="E208" s="168"/>
      <c r="F208" s="205"/>
      <c r="G208" s="168"/>
      <c r="H208" s="169"/>
      <c r="I208" s="168"/>
      <c r="J208" s="231"/>
    </row>
    <row r="209" spans="1:45" ht="35.25" customHeight="1" x14ac:dyDescent="0.25">
      <c r="A209" s="153"/>
      <c r="B209" s="166" t="s">
        <v>27</v>
      </c>
      <c r="C209" s="203"/>
      <c r="D209" s="219">
        <v>21.5</v>
      </c>
      <c r="E209" s="168">
        <v>18.05</v>
      </c>
      <c r="F209" s="205"/>
      <c r="G209" s="168"/>
      <c r="H209" s="169"/>
      <c r="I209" s="168"/>
      <c r="J209" s="231"/>
    </row>
    <row r="210" spans="1:45" x14ac:dyDescent="0.25">
      <c r="A210" s="153"/>
      <c r="B210" s="166" t="s">
        <v>14</v>
      </c>
      <c r="C210" s="203"/>
      <c r="D210" s="219">
        <v>3.1</v>
      </c>
      <c r="E210" s="168">
        <v>3.1</v>
      </c>
      <c r="F210" s="205"/>
      <c r="G210" s="168"/>
      <c r="H210" s="169"/>
      <c r="I210" s="168"/>
      <c r="J210" s="231"/>
    </row>
    <row r="211" spans="1:45" x14ac:dyDescent="0.25">
      <c r="A211" s="153"/>
      <c r="B211" s="213" t="s">
        <v>197</v>
      </c>
      <c r="C211" s="203"/>
      <c r="D211" s="219"/>
      <c r="E211" s="168"/>
      <c r="F211" s="205"/>
      <c r="G211" s="168"/>
      <c r="H211" s="169"/>
      <c r="I211" s="168"/>
      <c r="J211" s="168"/>
    </row>
    <row r="212" spans="1:45" x14ac:dyDescent="0.25">
      <c r="A212" s="153"/>
      <c r="B212" s="166" t="s">
        <v>101</v>
      </c>
      <c r="C212" s="203"/>
      <c r="D212" s="219">
        <v>17.100000000000001</v>
      </c>
      <c r="E212" s="168">
        <v>17.100000000000001</v>
      </c>
      <c r="F212" s="205"/>
      <c r="G212" s="168"/>
      <c r="H212" s="169"/>
      <c r="I212" s="168"/>
      <c r="J212" s="168"/>
    </row>
    <row r="213" spans="1:45" x14ac:dyDescent="0.25">
      <c r="A213" s="153"/>
      <c r="B213" s="166" t="s">
        <v>20</v>
      </c>
      <c r="C213" s="203"/>
      <c r="D213" s="219">
        <v>3.21</v>
      </c>
      <c r="E213" s="168">
        <v>2.7</v>
      </c>
      <c r="F213" s="205"/>
      <c r="G213" s="168"/>
      <c r="H213" s="169"/>
      <c r="I213" s="168"/>
      <c r="J213" s="231"/>
    </row>
    <row r="214" spans="1:45" x14ac:dyDescent="0.25">
      <c r="A214" s="153"/>
      <c r="B214" s="166" t="s">
        <v>13</v>
      </c>
      <c r="C214" s="256"/>
      <c r="D214" s="168">
        <v>0.15</v>
      </c>
      <c r="E214" s="168">
        <v>0.15</v>
      </c>
      <c r="F214" s="168"/>
      <c r="G214" s="168"/>
      <c r="H214" s="169"/>
      <c r="I214" s="168"/>
      <c r="J214" s="231"/>
    </row>
    <row r="215" spans="1:45" x14ac:dyDescent="0.25">
      <c r="A215" s="153"/>
      <c r="B215" s="166" t="s">
        <v>12</v>
      </c>
      <c r="C215" s="203"/>
      <c r="D215" s="169">
        <v>1.5</v>
      </c>
      <c r="E215" s="168">
        <v>1.5</v>
      </c>
      <c r="F215" s="169"/>
      <c r="G215" s="168"/>
      <c r="H215" s="168"/>
      <c r="I215" s="168"/>
      <c r="J215" s="231"/>
    </row>
    <row r="216" spans="1:45" s="143" customFormat="1" x14ac:dyDescent="0.25">
      <c r="A216" s="153" t="s">
        <v>138</v>
      </c>
      <c r="B216" s="166"/>
      <c r="C216" s="171">
        <v>60</v>
      </c>
      <c r="D216" s="219"/>
      <c r="E216" s="169"/>
      <c r="F216" s="168">
        <v>9.18</v>
      </c>
      <c r="G216" s="168">
        <v>6.2</v>
      </c>
      <c r="H216" s="168">
        <v>8.15</v>
      </c>
      <c r="I216" s="168">
        <v>125.15</v>
      </c>
      <c r="J216" s="165" t="s">
        <v>228</v>
      </c>
      <c r="K216" s="70"/>
      <c r="L216" s="70"/>
      <c r="M216" s="70"/>
      <c r="N216" s="142"/>
      <c r="O216" s="142"/>
      <c r="P216" s="142"/>
      <c r="Q216" s="142"/>
      <c r="R216" s="142"/>
      <c r="S216" s="142"/>
      <c r="T216" s="142"/>
      <c r="U216" s="142"/>
      <c r="V216" s="142"/>
      <c r="W216" s="142"/>
      <c r="X216" s="142"/>
      <c r="Y216" s="142"/>
      <c r="Z216" s="142"/>
      <c r="AA216" s="142"/>
      <c r="AB216" s="142"/>
      <c r="AC216" s="142"/>
      <c r="AD216" s="142"/>
      <c r="AE216" s="142"/>
      <c r="AF216" s="142"/>
      <c r="AG216" s="142"/>
      <c r="AH216" s="142"/>
      <c r="AI216" s="142"/>
      <c r="AJ216" s="142"/>
      <c r="AK216" s="142"/>
      <c r="AL216" s="142"/>
      <c r="AM216" s="142"/>
      <c r="AN216" s="142"/>
      <c r="AO216" s="142"/>
      <c r="AP216" s="142"/>
      <c r="AQ216" s="142"/>
      <c r="AR216" s="142"/>
      <c r="AS216" s="142"/>
    </row>
    <row r="217" spans="1:45" s="143" customFormat="1" x14ac:dyDescent="0.25">
      <c r="A217" s="153"/>
      <c r="B217" s="166" t="s">
        <v>101</v>
      </c>
      <c r="C217" s="203"/>
      <c r="D217" s="219">
        <v>42</v>
      </c>
      <c r="E217" s="169">
        <v>42</v>
      </c>
      <c r="F217" s="168"/>
      <c r="G217" s="168"/>
      <c r="H217" s="168"/>
      <c r="I217" s="168"/>
      <c r="J217" s="168"/>
      <c r="K217" s="70"/>
      <c r="L217" s="70"/>
      <c r="M217" s="70"/>
      <c r="N217" s="142"/>
      <c r="O217" s="142"/>
      <c r="P217" s="142"/>
      <c r="Q217" s="142"/>
      <c r="R217" s="142"/>
      <c r="S217" s="142"/>
      <c r="T217" s="142"/>
      <c r="U217" s="142"/>
      <c r="V217" s="142"/>
      <c r="W217" s="142"/>
      <c r="X217" s="142"/>
      <c r="Y217" s="142"/>
      <c r="Z217" s="142"/>
      <c r="AA217" s="142"/>
      <c r="AB217" s="142"/>
      <c r="AC217" s="142"/>
      <c r="AD217" s="142"/>
      <c r="AE217" s="142"/>
      <c r="AF217" s="142"/>
      <c r="AG217" s="142"/>
      <c r="AH217" s="142"/>
      <c r="AI217" s="142"/>
      <c r="AJ217" s="142"/>
      <c r="AK217" s="142"/>
      <c r="AL217" s="142"/>
      <c r="AM217" s="142"/>
      <c r="AN217" s="142"/>
      <c r="AO217" s="142"/>
      <c r="AP217" s="142"/>
      <c r="AQ217" s="142"/>
      <c r="AR217" s="142"/>
      <c r="AS217" s="142"/>
    </row>
    <row r="218" spans="1:45" s="143" customFormat="1" x14ac:dyDescent="0.25">
      <c r="A218" s="153"/>
      <c r="B218" s="166" t="s">
        <v>21</v>
      </c>
      <c r="C218" s="203"/>
      <c r="D218" s="219">
        <v>1.98</v>
      </c>
      <c r="E218" s="169">
        <v>1.98</v>
      </c>
      <c r="F218" s="168"/>
      <c r="G218" s="168"/>
      <c r="H218" s="168"/>
      <c r="I218" s="168"/>
      <c r="J218" s="414"/>
      <c r="K218" s="70"/>
      <c r="L218" s="70"/>
      <c r="M218" s="70"/>
      <c r="N218" s="142"/>
      <c r="O218" s="142"/>
      <c r="P218" s="142"/>
      <c r="Q218" s="142"/>
      <c r="R218" s="142"/>
      <c r="S218" s="142"/>
      <c r="T218" s="142"/>
      <c r="U218" s="142"/>
      <c r="V218" s="142"/>
      <c r="W218" s="142"/>
      <c r="X218" s="142"/>
      <c r="Y218" s="142"/>
      <c r="Z218" s="142"/>
      <c r="AA218" s="142"/>
      <c r="AB218" s="142"/>
      <c r="AC218" s="142"/>
      <c r="AD218" s="142"/>
      <c r="AE218" s="142"/>
      <c r="AF218" s="142"/>
      <c r="AG218" s="142"/>
      <c r="AH218" s="142"/>
      <c r="AI218" s="142"/>
      <c r="AJ218" s="142"/>
      <c r="AK218" s="142"/>
      <c r="AL218" s="142"/>
      <c r="AM218" s="142"/>
      <c r="AN218" s="142"/>
      <c r="AO218" s="142"/>
      <c r="AP218" s="142"/>
      <c r="AQ218" s="142"/>
      <c r="AR218" s="142"/>
      <c r="AS218" s="142"/>
    </row>
    <row r="219" spans="1:45" s="143" customFormat="1" x14ac:dyDescent="0.25">
      <c r="A219" s="153"/>
      <c r="B219" s="166" t="s">
        <v>139</v>
      </c>
      <c r="C219" s="203"/>
      <c r="D219" s="219">
        <v>7.98</v>
      </c>
      <c r="E219" s="169">
        <v>7.98</v>
      </c>
      <c r="F219" s="168"/>
      <c r="G219" s="168"/>
      <c r="H219" s="168"/>
      <c r="I219" s="168"/>
      <c r="J219" s="414"/>
      <c r="K219" s="70"/>
      <c r="L219" s="70"/>
      <c r="M219" s="70"/>
      <c r="N219" s="142"/>
      <c r="O219" s="142"/>
      <c r="P219" s="142"/>
      <c r="Q219" s="142"/>
      <c r="R219" s="142"/>
      <c r="S219" s="142"/>
      <c r="T219" s="142"/>
      <c r="U219" s="142"/>
      <c r="V219" s="142"/>
      <c r="W219" s="142"/>
      <c r="X219" s="142"/>
      <c r="Y219" s="142"/>
      <c r="Z219" s="142"/>
      <c r="AA219" s="142"/>
      <c r="AB219" s="142"/>
      <c r="AC219" s="142"/>
      <c r="AD219" s="142"/>
      <c r="AE219" s="142"/>
      <c r="AF219" s="142"/>
      <c r="AG219" s="142"/>
      <c r="AH219" s="142"/>
      <c r="AI219" s="142"/>
      <c r="AJ219" s="142"/>
      <c r="AK219" s="142"/>
      <c r="AL219" s="142"/>
      <c r="AM219" s="142"/>
      <c r="AN219" s="142"/>
      <c r="AO219" s="142"/>
      <c r="AP219" s="142"/>
      <c r="AQ219" s="142"/>
      <c r="AR219" s="142"/>
      <c r="AS219" s="142"/>
    </row>
    <row r="220" spans="1:45" s="143" customFormat="1" x14ac:dyDescent="0.25">
      <c r="A220" s="153"/>
      <c r="B220" s="166" t="s">
        <v>20</v>
      </c>
      <c r="C220" s="203"/>
      <c r="D220" s="219">
        <v>23.87</v>
      </c>
      <c r="E220" s="169">
        <v>20.059999999999999</v>
      </c>
      <c r="F220" s="168"/>
      <c r="G220" s="168"/>
      <c r="H220" s="168"/>
      <c r="I220" s="168"/>
      <c r="J220" s="415"/>
      <c r="K220" s="70"/>
      <c r="L220" s="70"/>
      <c r="M220" s="70"/>
      <c r="N220" s="142"/>
      <c r="O220" s="142"/>
      <c r="P220" s="142"/>
      <c r="Q220" s="142"/>
      <c r="R220" s="142"/>
      <c r="S220" s="142"/>
      <c r="T220" s="142"/>
      <c r="U220" s="142"/>
      <c r="V220" s="142"/>
      <c r="W220" s="142"/>
      <c r="X220" s="142"/>
      <c r="Y220" s="142"/>
      <c r="Z220" s="142"/>
      <c r="AA220" s="142"/>
      <c r="AB220" s="142"/>
      <c r="AC220" s="142"/>
      <c r="AD220" s="142"/>
      <c r="AE220" s="142"/>
      <c r="AF220" s="142"/>
      <c r="AG220" s="142"/>
      <c r="AH220" s="142"/>
      <c r="AI220" s="142"/>
      <c r="AJ220" s="142"/>
      <c r="AK220" s="142"/>
      <c r="AL220" s="142"/>
      <c r="AM220" s="142"/>
      <c r="AN220" s="142"/>
      <c r="AO220" s="142"/>
      <c r="AP220" s="142"/>
      <c r="AQ220" s="142"/>
      <c r="AR220" s="142"/>
      <c r="AS220" s="142"/>
    </row>
    <row r="221" spans="1:45" s="143" customFormat="1" x14ac:dyDescent="0.25">
      <c r="A221" s="153"/>
      <c r="B221" s="166" t="s">
        <v>28</v>
      </c>
      <c r="C221" s="203"/>
      <c r="D221" s="219">
        <v>12</v>
      </c>
      <c r="E221" s="169">
        <v>12</v>
      </c>
      <c r="F221" s="168"/>
      <c r="G221" s="168"/>
      <c r="H221" s="168"/>
      <c r="I221" s="168"/>
      <c r="J221" s="415"/>
      <c r="K221" s="70"/>
      <c r="L221" s="70"/>
      <c r="M221" s="70"/>
      <c r="N221" s="142"/>
      <c r="O221" s="142"/>
      <c r="P221" s="142"/>
      <c r="Q221" s="142"/>
      <c r="R221" s="142"/>
      <c r="S221" s="142"/>
      <c r="T221" s="142"/>
      <c r="U221" s="142"/>
      <c r="V221" s="142"/>
      <c r="W221" s="142"/>
      <c r="X221" s="142"/>
      <c r="Y221" s="142"/>
      <c r="Z221" s="142"/>
      <c r="AA221" s="142"/>
      <c r="AB221" s="142"/>
      <c r="AC221" s="142"/>
      <c r="AD221" s="142"/>
      <c r="AE221" s="142"/>
      <c r="AF221" s="142"/>
      <c r="AG221" s="142"/>
      <c r="AH221" s="142"/>
      <c r="AI221" s="142"/>
      <c r="AJ221" s="142"/>
      <c r="AK221" s="142"/>
      <c r="AL221" s="142"/>
      <c r="AM221" s="142"/>
      <c r="AN221" s="142"/>
      <c r="AO221" s="142"/>
      <c r="AP221" s="142"/>
      <c r="AQ221" s="142"/>
      <c r="AR221" s="142"/>
      <c r="AS221" s="142"/>
    </row>
    <row r="222" spans="1:45" s="143" customFormat="1" x14ac:dyDescent="0.25">
      <c r="A222" s="153"/>
      <c r="B222" s="166" t="s">
        <v>13</v>
      </c>
      <c r="C222" s="203"/>
      <c r="D222" s="219">
        <v>0.95</v>
      </c>
      <c r="E222" s="169">
        <v>0.95</v>
      </c>
      <c r="F222" s="168"/>
      <c r="G222" s="168"/>
      <c r="H222" s="168"/>
      <c r="I222" s="168"/>
      <c r="J222" s="414"/>
      <c r="K222" s="70"/>
      <c r="L222" s="70"/>
      <c r="M222" s="70"/>
      <c r="N222" s="142"/>
      <c r="O222" s="142"/>
      <c r="P222" s="142"/>
      <c r="Q222" s="142"/>
      <c r="R222" s="142"/>
      <c r="S222" s="142"/>
      <c r="T222" s="142"/>
      <c r="U222" s="142"/>
      <c r="V222" s="142"/>
      <c r="W222" s="142"/>
      <c r="X222" s="142"/>
      <c r="Y222" s="142"/>
      <c r="Z222" s="142"/>
      <c r="AA222" s="142"/>
      <c r="AB222" s="142"/>
      <c r="AC222" s="142"/>
      <c r="AD222" s="142"/>
      <c r="AE222" s="142"/>
      <c r="AF222" s="142"/>
      <c r="AG222" s="142"/>
      <c r="AH222" s="142"/>
      <c r="AI222" s="142"/>
      <c r="AJ222" s="142"/>
      <c r="AK222" s="142"/>
      <c r="AL222" s="142"/>
      <c r="AM222" s="142"/>
      <c r="AN222" s="142"/>
      <c r="AO222" s="142"/>
      <c r="AP222" s="142"/>
      <c r="AQ222" s="142"/>
      <c r="AR222" s="142"/>
      <c r="AS222" s="142"/>
    </row>
    <row r="223" spans="1:45" x14ac:dyDescent="0.25">
      <c r="A223" s="153" t="s">
        <v>25</v>
      </c>
      <c r="B223" s="166"/>
      <c r="C223" s="171">
        <v>120</v>
      </c>
      <c r="D223" s="219"/>
      <c r="E223" s="169"/>
      <c r="F223" s="168">
        <v>2.59</v>
      </c>
      <c r="G223" s="168">
        <v>9.7899999999999991</v>
      </c>
      <c r="H223" s="168">
        <v>7.2</v>
      </c>
      <c r="I223" s="168">
        <v>127.39</v>
      </c>
      <c r="J223" s="165" t="s">
        <v>229</v>
      </c>
    </row>
    <row r="224" spans="1:45" x14ac:dyDescent="0.25">
      <c r="A224" s="153"/>
      <c r="B224" s="166" t="s">
        <v>26</v>
      </c>
      <c r="C224" s="203"/>
      <c r="D224" s="219">
        <v>171.97</v>
      </c>
      <c r="E224" s="169">
        <v>137.63</v>
      </c>
      <c r="F224" s="168"/>
      <c r="G224" s="168"/>
      <c r="H224" s="168"/>
      <c r="I224" s="168"/>
      <c r="J224" s="168"/>
    </row>
    <row r="225" spans="1:10" x14ac:dyDescent="0.25">
      <c r="A225" s="153"/>
      <c r="B225" s="166" t="s">
        <v>20</v>
      </c>
      <c r="C225" s="203"/>
      <c r="D225" s="169">
        <v>10.77</v>
      </c>
      <c r="E225" s="205">
        <v>9.0500000000000007</v>
      </c>
      <c r="F225" s="168"/>
      <c r="G225" s="168"/>
      <c r="H225" s="168"/>
      <c r="I225" s="168"/>
      <c r="J225" s="168"/>
    </row>
    <row r="226" spans="1:10" x14ac:dyDescent="0.25">
      <c r="A226" s="153"/>
      <c r="B226" s="166" t="s">
        <v>21</v>
      </c>
      <c r="C226" s="203"/>
      <c r="D226" s="169">
        <v>8.92</v>
      </c>
      <c r="E226" s="205">
        <v>8.92</v>
      </c>
      <c r="F226" s="168"/>
      <c r="G226" s="168"/>
      <c r="H226" s="168"/>
      <c r="I226" s="168"/>
      <c r="J226" s="168"/>
    </row>
    <row r="227" spans="1:10" x14ac:dyDescent="0.25">
      <c r="A227" s="153"/>
      <c r="B227" s="166" t="s">
        <v>13</v>
      </c>
      <c r="C227" s="203"/>
      <c r="D227" s="169">
        <v>0.8</v>
      </c>
      <c r="E227" s="205">
        <v>0.8</v>
      </c>
      <c r="F227" s="168"/>
      <c r="G227" s="168"/>
      <c r="H227" s="168"/>
      <c r="I227" s="168"/>
      <c r="J227" s="168"/>
    </row>
    <row r="228" spans="1:10" x14ac:dyDescent="0.25">
      <c r="A228" s="153" t="s">
        <v>215</v>
      </c>
      <c r="B228" s="166"/>
      <c r="C228" s="167">
        <v>150</v>
      </c>
      <c r="D228" s="168"/>
      <c r="E228" s="169"/>
      <c r="F228" s="168">
        <v>0.2</v>
      </c>
      <c r="G228" s="169">
        <v>0.2</v>
      </c>
      <c r="H228" s="168">
        <v>7.7</v>
      </c>
      <c r="I228" s="169">
        <v>33.299999999999997</v>
      </c>
      <c r="J228" s="157" t="s">
        <v>245</v>
      </c>
    </row>
    <row r="229" spans="1:10" x14ac:dyDescent="0.25">
      <c r="A229" s="153"/>
      <c r="B229" s="166" t="s">
        <v>216</v>
      </c>
      <c r="C229" s="204"/>
      <c r="D229" s="168">
        <v>11.5</v>
      </c>
      <c r="E229" s="169">
        <v>11.3</v>
      </c>
      <c r="F229" s="168"/>
      <c r="G229" s="169"/>
      <c r="H229" s="168"/>
      <c r="I229" s="169"/>
      <c r="J229" s="155"/>
    </row>
    <row r="230" spans="1:10" x14ac:dyDescent="0.25">
      <c r="A230" s="153"/>
      <c r="B230" s="166" t="s">
        <v>28</v>
      </c>
      <c r="C230" s="204"/>
      <c r="D230" s="168">
        <v>152</v>
      </c>
      <c r="E230" s="169">
        <v>152</v>
      </c>
      <c r="F230" s="168"/>
      <c r="G230" s="169"/>
      <c r="H230" s="168"/>
      <c r="I230" s="169"/>
      <c r="J230" s="159"/>
    </row>
    <row r="231" spans="1:10" ht="15.75" thickBot="1" x14ac:dyDescent="0.3">
      <c r="A231" s="214" t="s">
        <v>184</v>
      </c>
      <c r="B231" s="215"/>
      <c r="C231" s="216" t="s">
        <v>200</v>
      </c>
      <c r="D231" s="217">
        <v>35</v>
      </c>
      <c r="E231" s="217">
        <v>35</v>
      </c>
      <c r="F231" s="217">
        <v>2.2999999999999998</v>
      </c>
      <c r="G231" s="217">
        <v>0.42</v>
      </c>
      <c r="H231" s="218">
        <v>12.25</v>
      </c>
      <c r="I231" s="219">
        <v>62</v>
      </c>
      <c r="J231" s="218"/>
    </row>
    <row r="232" spans="1:10" ht="15.75" thickBot="1" x14ac:dyDescent="0.3">
      <c r="A232" s="207" t="s">
        <v>15</v>
      </c>
      <c r="B232" s="208"/>
      <c r="C232" s="221">
        <v>605</v>
      </c>
      <c r="D232" s="227"/>
      <c r="E232" s="193"/>
      <c r="F232" s="217">
        <v>20.36</v>
      </c>
      <c r="G232" s="217">
        <v>23.39</v>
      </c>
      <c r="H232" s="217">
        <v>54.440000000000005</v>
      </c>
      <c r="I232" s="217">
        <v>509.54</v>
      </c>
      <c r="J232" s="218"/>
    </row>
    <row r="233" spans="1:10" x14ac:dyDescent="0.25">
      <c r="A233" s="196"/>
      <c r="B233" s="197" t="s">
        <v>112</v>
      </c>
      <c r="C233" s="223"/>
      <c r="D233" s="212"/>
      <c r="E233" s="181"/>
      <c r="F233" s="212"/>
      <c r="G233" s="211"/>
      <c r="H233" s="181"/>
      <c r="I233" s="212"/>
      <c r="J233" s="236"/>
    </row>
    <row r="234" spans="1:10" x14ac:dyDescent="0.25">
      <c r="A234" s="153" t="s">
        <v>106</v>
      </c>
      <c r="B234" s="166"/>
      <c r="C234" s="171">
        <v>95</v>
      </c>
      <c r="D234" s="169">
        <v>108.3</v>
      </c>
      <c r="E234" s="168">
        <v>95</v>
      </c>
      <c r="F234" s="205">
        <v>0.38</v>
      </c>
      <c r="G234" s="168">
        <v>0.38</v>
      </c>
      <c r="H234" s="169">
        <v>9.31</v>
      </c>
      <c r="I234" s="168">
        <v>42.2</v>
      </c>
      <c r="J234" s="206" t="s">
        <v>107</v>
      </c>
    </row>
    <row r="235" spans="1:10" x14ac:dyDescent="0.25">
      <c r="A235" s="153" t="s">
        <v>159</v>
      </c>
      <c r="B235" s="166"/>
      <c r="C235" s="171">
        <v>60</v>
      </c>
      <c r="D235" s="219"/>
      <c r="E235" s="168"/>
      <c r="F235" s="168">
        <v>10.98</v>
      </c>
      <c r="G235" s="168">
        <v>7.29</v>
      </c>
      <c r="H235" s="168">
        <v>3.95</v>
      </c>
      <c r="I235" s="205">
        <v>125.15</v>
      </c>
      <c r="J235" s="164" t="s">
        <v>230</v>
      </c>
    </row>
    <row r="236" spans="1:10" x14ac:dyDescent="0.25">
      <c r="A236" s="153"/>
      <c r="B236" s="166" t="s">
        <v>166</v>
      </c>
      <c r="C236" s="171"/>
      <c r="D236" s="219">
        <v>43.66</v>
      </c>
      <c r="E236" s="168">
        <v>40.799999999999997</v>
      </c>
      <c r="F236" s="168"/>
      <c r="G236" s="168"/>
      <c r="H236" s="168"/>
      <c r="I236" s="205"/>
      <c r="J236" s="219"/>
    </row>
    <row r="237" spans="1:10" x14ac:dyDescent="0.25">
      <c r="A237" s="153"/>
      <c r="B237" s="166" t="s">
        <v>20</v>
      </c>
      <c r="C237" s="171"/>
      <c r="D237" s="219">
        <v>6.84</v>
      </c>
      <c r="E237" s="168">
        <v>5.75</v>
      </c>
      <c r="F237" s="168"/>
      <c r="G237" s="168"/>
      <c r="H237" s="168"/>
      <c r="I237" s="168"/>
      <c r="J237" s="166"/>
    </row>
    <row r="238" spans="1:10" x14ac:dyDescent="0.25">
      <c r="A238" s="153"/>
      <c r="B238" s="166" t="s">
        <v>21</v>
      </c>
      <c r="C238" s="171"/>
      <c r="D238" s="219">
        <v>4.2</v>
      </c>
      <c r="E238" s="168">
        <v>4.2</v>
      </c>
      <c r="F238" s="168"/>
      <c r="G238" s="168"/>
      <c r="H238" s="168"/>
      <c r="I238" s="205"/>
      <c r="J238" s="166"/>
    </row>
    <row r="239" spans="1:10" x14ac:dyDescent="0.25">
      <c r="A239" s="153"/>
      <c r="B239" s="166" t="s">
        <v>13</v>
      </c>
      <c r="C239" s="171"/>
      <c r="D239" s="219">
        <v>0.7</v>
      </c>
      <c r="E239" s="168">
        <v>0.7</v>
      </c>
      <c r="F239" s="168"/>
      <c r="G239" s="168"/>
      <c r="H239" s="168"/>
      <c r="I239" s="205"/>
      <c r="J239" s="166"/>
    </row>
    <row r="240" spans="1:10" x14ac:dyDescent="0.25">
      <c r="A240" s="153" t="s">
        <v>247</v>
      </c>
      <c r="B240" s="154"/>
      <c r="C240" s="155">
        <v>110</v>
      </c>
      <c r="D240" s="156"/>
      <c r="E240" s="157"/>
      <c r="F240" s="156">
        <v>4.07</v>
      </c>
      <c r="G240" s="157">
        <v>3.08</v>
      </c>
      <c r="H240" s="156">
        <v>24.86</v>
      </c>
      <c r="I240" s="158">
        <v>143.44</v>
      </c>
      <c r="J240" s="159" t="s">
        <v>248</v>
      </c>
    </row>
    <row r="241" spans="1:45" ht="23.25" x14ac:dyDescent="0.25">
      <c r="A241" s="153"/>
      <c r="B241" s="154" t="s">
        <v>249</v>
      </c>
      <c r="C241" s="155"/>
      <c r="D241" s="156">
        <v>37.4</v>
      </c>
      <c r="E241" s="157">
        <v>37.4</v>
      </c>
      <c r="F241" s="156"/>
      <c r="G241" s="157"/>
      <c r="H241" s="156"/>
      <c r="I241" s="158"/>
      <c r="J241" s="159"/>
    </row>
    <row r="242" spans="1:45" x14ac:dyDescent="0.25">
      <c r="A242" s="153"/>
      <c r="B242" s="154" t="s">
        <v>14</v>
      </c>
      <c r="C242" s="155"/>
      <c r="D242" s="156">
        <v>2.25</v>
      </c>
      <c r="E242" s="157">
        <v>2.25</v>
      </c>
      <c r="F242" s="156"/>
      <c r="G242" s="157"/>
      <c r="H242" s="156"/>
      <c r="I242" s="158"/>
      <c r="J242" s="405"/>
    </row>
    <row r="243" spans="1:45" x14ac:dyDescent="0.25">
      <c r="A243" s="153"/>
      <c r="B243" s="166" t="s">
        <v>13</v>
      </c>
      <c r="C243" s="155"/>
      <c r="D243" s="156">
        <v>0.66</v>
      </c>
      <c r="E243" s="157">
        <v>0.66</v>
      </c>
      <c r="F243" s="156"/>
      <c r="G243" s="157"/>
      <c r="H243" s="156"/>
      <c r="I243" s="158"/>
      <c r="J243" s="405"/>
    </row>
    <row r="244" spans="1:45" s="33" customFormat="1" x14ac:dyDescent="0.25">
      <c r="A244" s="153" t="s">
        <v>278</v>
      </c>
      <c r="B244" s="166"/>
      <c r="C244" s="204" t="s">
        <v>114</v>
      </c>
      <c r="D244" s="168"/>
      <c r="E244" s="219"/>
      <c r="F244" s="168">
        <v>0.5</v>
      </c>
      <c r="G244" s="168">
        <v>0.2</v>
      </c>
      <c r="H244" s="168">
        <v>16.399999999999999</v>
      </c>
      <c r="I244" s="205">
        <v>69.400000000000006</v>
      </c>
      <c r="J244" s="165" t="s">
        <v>219</v>
      </c>
      <c r="K244" s="70"/>
      <c r="L244" s="70"/>
      <c r="M244" s="70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  <c r="AA244" s="64"/>
      <c r="AB244" s="64"/>
      <c r="AC244" s="64"/>
      <c r="AD244" s="64"/>
      <c r="AE244" s="64"/>
      <c r="AF244" s="64"/>
      <c r="AG244" s="64"/>
      <c r="AH244" s="64"/>
      <c r="AI244" s="64"/>
      <c r="AJ244" s="64"/>
      <c r="AK244" s="64"/>
      <c r="AL244" s="64"/>
      <c r="AM244" s="64"/>
      <c r="AN244" s="64"/>
      <c r="AO244" s="64"/>
      <c r="AP244" s="64"/>
      <c r="AQ244" s="64"/>
      <c r="AR244" s="64"/>
      <c r="AS244" s="64"/>
    </row>
    <row r="245" spans="1:45" s="33" customFormat="1" x14ac:dyDescent="0.25">
      <c r="A245" s="153"/>
      <c r="B245" s="166" t="s">
        <v>111</v>
      </c>
      <c r="C245" s="204"/>
      <c r="D245" s="168">
        <v>2.25</v>
      </c>
      <c r="E245" s="219">
        <v>2.25</v>
      </c>
      <c r="F245" s="168"/>
      <c r="G245" s="168"/>
      <c r="H245" s="168"/>
      <c r="I245" s="205"/>
      <c r="J245" s="168"/>
      <c r="K245" s="70"/>
      <c r="L245" s="70"/>
      <c r="M245" s="70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  <c r="AA245" s="64"/>
      <c r="AB245" s="64"/>
      <c r="AC245" s="64"/>
      <c r="AD245" s="64"/>
      <c r="AE245" s="64"/>
      <c r="AF245" s="64"/>
      <c r="AG245" s="64"/>
      <c r="AH245" s="64"/>
      <c r="AI245" s="64"/>
      <c r="AJ245" s="64"/>
      <c r="AK245" s="64"/>
      <c r="AL245" s="64"/>
      <c r="AM245" s="64"/>
      <c r="AN245" s="64"/>
      <c r="AO245" s="64"/>
      <c r="AP245" s="64"/>
      <c r="AQ245" s="64"/>
      <c r="AR245" s="64"/>
      <c r="AS245" s="64"/>
    </row>
    <row r="246" spans="1:45" s="33" customFormat="1" x14ac:dyDescent="0.25">
      <c r="A246" s="153"/>
      <c r="B246" s="166" t="s">
        <v>28</v>
      </c>
      <c r="C246" s="204"/>
      <c r="D246" s="168">
        <v>150</v>
      </c>
      <c r="E246" s="219">
        <v>150</v>
      </c>
      <c r="F246" s="168"/>
      <c r="G246" s="168"/>
      <c r="H246" s="168"/>
      <c r="I246" s="205"/>
      <c r="J246" s="168"/>
      <c r="K246" s="70"/>
      <c r="L246" s="70"/>
      <c r="M246" s="70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  <c r="AA246" s="64"/>
      <c r="AB246" s="64"/>
      <c r="AC246" s="64"/>
      <c r="AD246" s="64"/>
      <c r="AE246" s="64"/>
      <c r="AF246" s="64"/>
      <c r="AG246" s="64"/>
      <c r="AH246" s="64"/>
      <c r="AI246" s="64"/>
      <c r="AJ246" s="64"/>
      <c r="AK246" s="64"/>
      <c r="AL246" s="64"/>
      <c r="AM246" s="64"/>
      <c r="AN246" s="64"/>
      <c r="AO246" s="64"/>
      <c r="AP246" s="64"/>
      <c r="AQ246" s="64"/>
      <c r="AR246" s="64"/>
      <c r="AS246" s="64"/>
    </row>
    <row r="247" spans="1:45" x14ac:dyDescent="0.25">
      <c r="A247" s="153" t="s">
        <v>108</v>
      </c>
      <c r="B247" s="166"/>
      <c r="C247" s="171" t="s">
        <v>168</v>
      </c>
      <c r="D247" s="205">
        <v>7</v>
      </c>
      <c r="E247" s="168">
        <v>7</v>
      </c>
      <c r="F247" s="168">
        <v>0.85</v>
      </c>
      <c r="G247" s="168">
        <v>0.32</v>
      </c>
      <c r="H247" s="168">
        <v>7.4</v>
      </c>
      <c r="I247" s="168">
        <v>35.9</v>
      </c>
      <c r="J247" s="206"/>
    </row>
    <row r="248" spans="1:45" ht="15.75" thickBot="1" x14ac:dyDescent="0.3">
      <c r="A248" s="214" t="s">
        <v>184</v>
      </c>
      <c r="B248" s="215"/>
      <c r="C248" s="221">
        <v>25</v>
      </c>
      <c r="D248" s="413">
        <v>25</v>
      </c>
      <c r="E248" s="218">
        <v>25</v>
      </c>
      <c r="F248" s="217">
        <v>1.65</v>
      </c>
      <c r="G248" s="218">
        <v>0.3</v>
      </c>
      <c r="H248" s="222">
        <v>8.75</v>
      </c>
      <c r="I248" s="218">
        <v>44.3</v>
      </c>
      <c r="J248" s="218"/>
    </row>
    <row r="249" spans="1:45" ht="15.75" thickBot="1" x14ac:dyDescent="0.3">
      <c r="A249" s="207" t="s">
        <v>15</v>
      </c>
      <c r="B249" s="208"/>
      <c r="C249" s="237" t="s">
        <v>275</v>
      </c>
      <c r="D249" s="194"/>
      <c r="E249" s="193"/>
      <c r="F249" s="227">
        <v>18.43</v>
      </c>
      <c r="G249" s="227">
        <v>11.57</v>
      </c>
      <c r="H249" s="227">
        <v>70.67</v>
      </c>
      <c r="I249" s="227">
        <v>460.39000000000004</v>
      </c>
      <c r="J249" s="193"/>
    </row>
    <row r="250" spans="1:45" ht="15.75" thickBot="1" x14ac:dyDescent="0.3">
      <c r="A250" s="214" t="s">
        <v>32</v>
      </c>
      <c r="B250" s="215"/>
      <c r="C250" s="238"/>
      <c r="D250" s="371"/>
      <c r="E250" s="218"/>
      <c r="F250" s="218">
        <v>45.08</v>
      </c>
      <c r="G250" s="218">
        <v>43.6</v>
      </c>
      <c r="H250" s="218">
        <v>165.16000000000003</v>
      </c>
      <c r="I250" s="218">
        <v>1232.9100000000001</v>
      </c>
      <c r="J250" s="230"/>
    </row>
    <row r="251" spans="1:45" ht="15.75" thickBot="1" x14ac:dyDescent="0.3">
      <c r="A251" s="153" t="s">
        <v>42</v>
      </c>
      <c r="B251" s="166"/>
      <c r="C251" s="70"/>
      <c r="J251" s="177"/>
    </row>
    <row r="252" spans="1:45" ht="45" x14ac:dyDescent="0.25">
      <c r="A252" s="178" t="s">
        <v>207</v>
      </c>
      <c r="B252" s="179"/>
      <c r="C252" s="180" t="s">
        <v>206</v>
      </c>
      <c r="D252" s="253" t="s">
        <v>1</v>
      </c>
      <c r="E252" s="253" t="s">
        <v>1</v>
      </c>
      <c r="F252" s="407" t="s">
        <v>204</v>
      </c>
      <c r="G252" s="408"/>
      <c r="H252" s="409"/>
      <c r="I252" s="181" t="s">
        <v>87</v>
      </c>
      <c r="J252" s="182" t="s">
        <v>205</v>
      </c>
    </row>
    <row r="253" spans="1:45" ht="15.75" thickBot="1" x14ac:dyDescent="0.3">
      <c r="A253" s="183"/>
      <c r="B253" s="184"/>
      <c r="C253" s="185"/>
      <c r="D253" s="219" t="s">
        <v>2</v>
      </c>
      <c r="E253" s="219" t="s">
        <v>2</v>
      </c>
      <c r="F253" s="186"/>
      <c r="G253" s="187"/>
      <c r="H253" s="188"/>
      <c r="I253" s="168" t="s">
        <v>74</v>
      </c>
      <c r="J253" s="189"/>
    </row>
    <row r="254" spans="1:45" ht="15.75" thickBot="1" x14ac:dyDescent="0.3">
      <c r="A254" s="190"/>
      <c r="B254" s="191"/>
      <c r="C254" s="192"/>
      <c r="D254" s="193" t="s">
        <v>3</v>
      </c>
      <c r="E254" s="252" t="s">
        <v>4</v>
      </c>
      <c r="F254" s="193" t="s">
        <v>5</v>
      </c>
      <c r="G254" s="194" t="s">
        <v>6</v>
      </c>
      <c r="H254" s="193" t="s">
        <v>7</v>
      </c>
      <c r="I254" s="193" t="s">
        <v>8</v>
      </c>
      <c r="J254" s="195"/>
    </row>
    <row r="255" spans="1:45" s="69" customFormat="1" x14ac:dyDescent="0.25">
      <c r="A255" s="153"/>
      <c r="B255" s="197" t="s">
        <v>9</v>
      </c>
      <c r="C255" s="198"/>
      <c r="D255" s="169"/>
      <c r="E255" s="200"/>
      <c r="F255" s="200"/>
      <c r="G255" s="239"/>
      <c r="H255" s="200"/>
      <c r="I255" s="200"/>
      <c r="J255" s="236"/>
      <c r="K255" s="70"/>
      <c r="L255" s="70"/>
      <c r="M255" s="70"/>
      <c r="N255" s="142"/>
      <c r="O255" s="142"/>
      <c r="P255" s="142"/>
      <c r="Q255" s="142"/>
      <c r="R255" s="142"/>
      <c r="S255" s="142"/>
      <c r="T255" s="142"/>
      <c r="U255" s="142"/>
      <c r="V255" s="142"/>
      <c r="W255" s="142"/>
      <c r="X255" s="142"/>
      <c r="Y255" s="142"/>
      <c r="Z255" s="142"/>
      <c r="AA255" s="142"/>
      <c r="AB255" s="142"/>
      <c r="AC255" s="142"/>
      <c r="AD255" s="142"/>
      <c r="AE255" s="142"/>
      <c r="AF255" s="142"/>
      <c r="AG255" s="142"/>
      <c r="AH255" s="142"/>
      <c r="AI255" s="142"/>
      <c r="AJ255" s="142"/>
      <c r="AK255" s="142"/>
      <c r="AL255" s="142"/>
      <c r="AM255" s="142"/>
      <c r="AN255" s="142"/>
      <c r="AO255" s="142"/>
      <c r="AP255" s="142"/>
      <c r="AQ255" s="142"/>
      <c r="AR255" s="142"/>
      <c r="AS255" s="142"/>
    </row>
    <row r="256" spans="1:45" s="69" customFormat="1" x14ac:dyDescent="0.25">
      <c r="A256" s="153" t="s">
        <v>141</v>
      </c>
      <c r="B256" s="166"/>
      <c r="C256" s="170" t="s">
        <v>75</v>
      </c>
      <c r="D256" s="205"/>
      <c r="E256" s="168"/>
      <c r="F256" s="168">
        <v>2.2799999999999998</v>
      </c>
      <c r="G256" s="168">
        <v>3.1</v>
      </c>
      <c r="H256" s="168">
        <v>18.600000000000001</v>
      </c>
      <c r="I256" s="168">
        <v>111</v>
      </c>
      <c r="J256" s="202" t="s">
        <v>89</v>
      </c>
      <c r="K256" s="70"/>
      <c r="L256" s="70"/>
      <c r="M256" s="70"/>
      <c r="N256" s="142"/>
      <c r="O256" s="142"/>
      <c r="P256" s="142"/>
      <c r="Q256" s="142"/>
      <c r="R256" s="142"/>
      <c r="S256" s="142"/>
      <c r="T256" s="142"/>
      <c r="U256" s="142"/>
      <c r="V256" s="142"/>
      <c r="W256" s="142"/>
      <c r="X256" s="142"/>
      <c r="Y256" s="142"/>
      <c r="Z256" s="142"/>
      <c r="AA256" s="142"/>
      <c r="AB256" s="142"/>
      <c r="AC256" s="142"/>
      <c r="AD256" s="142"/>
      <c r="AE256" s="142"/>
      <c r="AF256" s="142"/>
      <c r="AG256" s="142"/>
      <c r="AH256" s="142"/>
      <c r="AI256" s="142"/>
      <c r="AJ256" s="142"/>
      <c r="AK256" s="142"/>
      <c r="AL256" s="142"/>
      <c r="AM256" s="142"/>
      <c r="AN256" s="142"/>
      <c r="AO256" s="142"/>
      <c r="AP256" s="142"/>
      <c r="AQ256" s="142"/>
      <c r="AR256" s="142"/>
      <c r="AS256" s="142"/>
    </row>
    <row r="257" spans="1:45" s="69" customFormat="1" x14ac:dyDescent="0.25">
      <c r="A257" s="153"/>
      <c r="B257" s="166" t="s">
        <v>33</v>
      </c>
      <c r="C257" s="257"/>
      <c r="D257" s="205">
        <v>22.5</v>
      </c>
      <c r="E257" s="168">
        <v>22.5</v>
      </c>
      <c r="F257" s="168"/>
      <c r="G257" s="168"/>
      <c r="H257" s="168"/>
      <c r="I257" s="168"/>
      <c r="J257" s="206"/>
      <c r="K257" s="70"/>
      <c r="L257" s="70"/>
      <c r="M257" s="70"/>
      <c r="N257" s="142"/>
      <c r="O257" s="142"/>
      <c r="P257" s="142"/>
      <c r="Q257" s="142"/>
      <c r="R257" s="142"/>
      <c r="S257" s="142"/>
      <c r="T257" s="142"/>
      <c r="U257" s="142"/>
      <c r="V257" s="142"/>
      <c r="W257" s="142"/>
      <c r="X257" s="142"/>
      <c r="Y257" s="142"/>
      <c r="Z257" s="142"/>
      <c r="AA257" s="142"/>
      <c r="AB257" s="142"/>
      <c r="AC257" s="142"/>
      <c r="AD257" s="142"/>
      <c r="AE257" s="142"/>
      <c r="AF257" s="142"/>
      <c r="AG257" s="142"/>
      <c r="AH257" s="142"/>
      <c r="AI257" s="142"/>
      <c r="AJ257" s="142"/>
      <c r="AK257" s="142"/>
      <c r="AL257" s="142"/>
      <c r="AM257" s="142"/>
      <c r="AN257" s="142"/>
      <c r="AO257" s="142"/>
      <c r="AP257" s="142"/>
      <c r="AQ257" s="142"/>
      <c r="AR257" s="142"/>
      <c r="AS257" s="142"/>
    </row>
    <row r="258" spans="1:45" s="69" customFormat="1" x14ac:dyDescent="0.25">
      <c r="A258" s="153"/>
      <c r="B258" s="166" t="s">
        <v>12</v>
      </c>
      <c r="C258" s="257"/>
      <c r="D258" s="205">
        <v>120</v>
      </c>
      <c r="E258" s="168">
        <v>120</v>
      </c>
      <c r="F258" s="168"/>
      <c r="G258" s="168"/>
      <c r="H258" s="168"/>
      <c r="I258" s="168"/>
      <c r="J258" s="206"/>
      <c r="K258" s="70"/>
      <c r="L258" s="70"/>
      <c r="M258" s="70"/>
      <c r="N258" s="142"/>
      <c r="O258" s="142"/>
      <c r="P258" s="142"/>
      <c r="Q258" s="142"/>
      <c r="R258" s="142"/>
      <c r="S258" s="142"/>
      <c r="T258" s="142"/>
      <c r="U258" s="142"/>
      <c r="V258" s="142"/>
      <c r="W258" s="142"/>
      <c r="X258" s="142"/>
      <c r="Y258" s="142"/>
      <c r="Z258" s="142"/>
      <c r="AA258" s="142"/>
      <c r="AB258" s="142"/>
      <c r="AC258" s="142"/>
      <c r="AD258" s="142"/>
      <c r="AE258" s="142"/>
      <c r="AF258" s="142"/>
      <c r="AG258" s="142"/>
      <c r="AH258" s="142"/>
      <c r="AI258" s="142"/>
      <c r="AJ258" s="142"/>
      <c r="AK258" s="142"/>
      <c r="AL258" s="142"/>
      <c r="AM258" s="142"/>
      <c r="AN258" s="142"/>
      <c r="AO258" s="142"/>
      <c r="AP258" s="142"/>
      <c r="AQ258" s="142"/>
      <c r="AR258" s="142"/>
      <c r="AS258" s="142"/>
    </row>
    <row r="259" spans="1:45" x14ac:dyDescent="0.25">
      <c r="A259" s="153"/>
      <c r="B259" s="166" t="s">
        <v>13</v>
      </c>
      <c r="C259" s="257"/>
      <c r="D259" s="205">
        <v>0.75</v>
      </c>
      <c r="E259" s="168">
        <v>0.75</v>
      </c>
      <c r="F259" s="168"/>
      <c r="G259" s="168"/>
      <c r="H259" s="168"/>
      <c r="I259" s="168"/>
      <c r="J259" s="206"/>
    </row>
    <row r="260" spans="1:45" x14ac:dyDescent="0.25">
      <c r="A260" s="153"/>
      <c r="B260" s="166" t="s">
        <v>14</v>
      </c>
      <c r="C260" s="257"/>
      <c r="D260" s="205">
        <v>4</v>
      </c>
      <c r="E260" s="168">
        <v>4</v>
      </c>
      <c r="F260" s="168"/>
      <c r="G260" s="168"/>
      <c r="H260" s="168"/>
      <c r="I260" s="168"/>
      <c r="J260" s="206"/>
    </row>
    <row r="261" spans="1:45" x14ac:dyDescent="0.25">
      <c r="A261" s="153" t="s">
        <v>118</v>
      </c>
      <c r="B261" s="166"/>
      <c r="C261" s="203" t="s">
        <v>110</v>
      </c>
      <c r="D261" s="169"/>
      <c r="E261" s="168"/>
      <c r="F261" s="169">
        <v>0.05</v>
      </c>
      <c r="G261" s="168">
        <v>0.02</v>
      </c>
      <c r="H261" s="169">
        <v>1.2E-2</v>
      </c>
      <c r="I261" s="168">
        <v>0.5</v>
      </c>
      <c r="J261" s="163" t="s">
        <v>222</v>
      </c>
    </row>
    <row r="262" spans="1:45" x14ac:dyDescent="0.25">
      <c r="A262" s="153"/>
      <c r="B262" s="166" t="s">
        <v>31</v>
      </c>
      <c r="C262" s="203"/>
      <c r="D262" s="169">
        <v>0.27</v>
      </c>
      <c r="E262" s="168">
        <v>0.27</v>
      </c>
      <c r="F262" s="205"/>
      <c r="G262" s="168"/>
      <c r="H262" s="169"/>
      <c r="I262" s="168"/>
      <c r="J262" s="219"/>
    </row>
    <row r="263" spans="1:45" x14ac:dyDescent="0.25">
      <c r="A263" s="153"/>
      <c r="B263" s="166" t="s">
        <v>12</v>
      </c>
      <c r="C263" s="203"/>
      <c r="D263" s="169">
        <v>180</v>
      </c>
      <c r="E263" s="168">
        <v>180</v>
      </c>
      <c r="F263" s="205"/>
      <c r="G263" s="168"/>
      <c r="H263" s="169"/>
      <c r="I263" s="168"/>
      <c r="J263" s="219"/>
    </row>
    <row r="264" spans="1:45" x14ac:dyDescent="0.25">
      <c r="A264" s="153" t="s">
        <v>92</v>
      </c>
      <c r="B264" s="166"/>
      <c r="C264" s="204" t="s">
        <v>76</v>
      </c>
      <c r="D264" s="259"/>
      <c r="E264" s="231"/>
      <c r="F264" s="205">
        <v>2.84</v>
      </c>
      <c r="G264" s="168">
        <v>4.4000000000000004</v>
      </c>
      <c r="H264" s="169">
        <v>11.6</v>
      </c>
      <c r="I264" s="168">
        <v>97</v>
      </c>
      <c r="J264" s="206" t="s">
        <v>94</v>
      </c>
    </row>
    <row r="265" spans="1:45" x14ac:dyDescent="0.25">
      <c r="A265" s="153"/>
      <c r="B265" s="166" t="s">
        <v>27</v>
      </c>
      <c r="C265" s="257"/>
      <c r="D265" s="205">
        <v>25</v>
      </c>
      <c r="E265" s="168">
        <v>25</v>
      </c>
      <c r="F265" s="205"/>
      <c r="G265" s="168"/>
      <c r="H265" s="168"/>
      <c r="I265" s="168"/>
      <c r="J265" s="206"/>
    </row>
    <row r="266" spans="1:45" ht="15" customHeight="1" x14ac:dyDescent="0.25">
      <c r="A266" s="153"/>
      <c r="B266" s="166" t="s">
        <v>14</v>
      </c>
      <c r="C266" s="257"/>
      <c r="D266" s="205">
        <v>5</v>
      </c>
      <c r="E266" s="168">
        <v>5</v>
      </c>
      <c r="F266" s="205"/>
      <c r="G266" s="168"/>
      <c r="H266" s="168"/>
      <c r="I266" s="168"/>
      <c r="J266" s="206"/>
    </row>
    <row r="267" spans="1:45" ht="15.75" thickBot="1" x14ac:dyDescent="0.3">
      <c r="A267" s="153"/>
      <c r="B267" s="166" t="s">
        <v>34</v>
      </c>
      <c r="C267" s="257"/>
      <c r="D267" s="205">
        <v>5.0999999999999996</v>
      </c>
      <c r="E267" s="168">
        <v>5</v>
      </c>
      <c r="F267" s="205"/>
      <c r="G267" s="168"/>
      <c r="H267" s="168"/>
      <c r="I267" s="168"/>
      <c r="J267" s="228"/>
    </row>
    <row r="268" spans="1:45" ht="15.75" thickBot="1" x14ac:dyDescent="0.3">
      <c r="A268" s="207" t="s">
        <v>15</v>
      </c>
      <c r="B268" s="208"/>
      <c r="C268" s="220" t="s">
        <v>198</v>
      </c>
      <c r="D268" s="194"/>
      <c r="E268" s="193">
        <v>362.52</v>
      </c>
      <c r="F268" s="193">
        <v>5.17</v>
      </c>
      <c r="G268" s="193">
        <v>7.5200000000000005</v>
      </c>
      <c r="H268" s="193">
        <v>30.212000000000003</v>
      </c>
      <c r="I268" s="193">
        <v>208.5</v>
      </c>
      <c r="J268" s="193"/>
    </row>
    <row r="269" spans="1:45" x14ac:dyDescent="0.25">
      <c r="A269" s="153"/>
      <c r="B269" s="166"/>
      <c r="C269" s="203"/>
      <c r="D269" s="205"/>
      <c r="E269" s="168"/>
      <c r="F269" s="168"/>
      <c r="G269" s="169"/>
      <c r="H269" s="168"/>
      <c r="I269" s="169"/>
      <c r="J269" s="234"/>
    </row>
    <row r="270" spans="1:45" ht="24" thickBot="1" x14ac:dyDescent="0.3">
      <c r="A270" s="153" t="s">
        <v>290</v>
      </c>
      <c r="B270" s="166"/>
      <c r="C270" s="170">
        <v>125</v>
      </c>
      <c r="D270" s="169">
        <v>125</v>
      </c>
      <c r="E270" s="168">
        <v>125</v>
      </c>
      <c r="F270" s="205">
        <v>0.6</v>
      </c>
      <c r="G270" s="168">
        <v>0.12</v>
      </c>
      <c r="H270" s="169">
        <v>12</v>
      </c>
      <c r="I270" s="168">
        <v>51.48</v>
      </c>
      <c r="J270" s="155" t="s">
        <v>96</v>
      </c>
    </row>
    <row r="271" spans="1:45" ht="15.75" thickBot="1" x14ac:dyDescent="0.3">
      <c r="A271" s="207" t="s">
        <v>15</v>
      </c>
      <c r="B271" s="208"/>
      <c r="C271" s="209">
        <v>125</v>
      </c>
      <c r="D271" s="194"/>
      <c r="E271" s="345"/>
      <c r="F271" s="193">
        <v>0.6</v>
      </c>
      <c r="G271" s="193">
        <v>0.12</v>
      </c>
      <c r="H271" s="193">
        <v>12</v>
      </c>
      <c r="I271" s="193">
        <v>51.48</v>
      </c>
      <c r="J271" s="195"/>
    </row>
    <row r="272" spans="1:45" x14ac:dyDescent="0.25">
      <c r="A272" s="196"/>
      <c r="B272" s="197" t="s">
        <v>16</v>
      </c>
      <c r="C272" s="198"/>
      <c r="D272" s="253"/>
      <c r="E272" s="200"/>
      <c r="F272" s="181"/>
      <c r="G272" s="181"/>
      <c r="H272" s="181"/>
      <c r="I272" s="181"/>
      <c r="J272" s="223"/>
    </row>
    <row r="273" spans="1:45" s="33" customFormat="1" x14ac:dyDescent="0.25">
      <c r="A273" s="153" t="s">
        <v>283</v>
      </c>
      <c r="B273" s="154"/>
      <c r="C273" s="155">
        <v>30</v>
      </c>
      <c r="D273" s="156"/>
      <c r="E273" s="157"/>
      <c r="F273" s="156">
        <v>0.22</v>
      </c>
      <c r="G273" s="157">
        <v>1.8</v>
      </c>
      <c r="H273" s="156">
        <v>0.72</v>
      </c>
      <c r="I273" s="158">
        <v>20</v>
      </c>
      <c r="J273" s="159" t="s">
        <v>284</v>
      </c>
      <c r="K273" s="70"/>
      <c r="L273" s="70"/>
      <c r="M273" s="70"/>
      <c r="N273" s="64"/>
      <c r="O273" s="64"/>
      <c r="P273" s="64"/>
      <c r="Q273" s="64"/>
      <c r="R273" s="64"/>
      <c r="S273" s="64"/>
      <c r="T273" s="64"/>
      <c r="U273" s="64"/>
      <c r="V273" s="64"/>
      <c r="W273" s="64"/>
      <c r="X273" s="64"/>
      <c r="Y273" s="64"/>
      <c r="Z273" s="64"/>
      <c r="AA273" s="64"/>
      <c r="AB273" s="64"/>
      <c r="AC273" s="64"/>
      <c r="AD273" s="64"/>
      <c r="AE273" s="64"/>
      <c r="AF273" s="64"/>
      <c r="AG273" s="64"/>
      <c r="AH273" s="64"/>
      <c r="AI273" s="64"/>
      <c r="AJ273" s="64"/>
      <c r="AK273" s="64"/>
      <c r="AL273" s="64"/>
      <c r="AM273" s="64"/>
      <c r="AN273" s="64"/>
      <c r="AO273" s="64"/>
      <c r="AP273" s="64"/>
      <c r="AQ273" s="64"/>
      <c r="AR273" s="64"/>
      <c r="AS273" s="64"/>
    </row>
    <row r="274" spans="1:45" s="33" customFormat="1" x14ac:dyDescent="0.25">
      <c r="A274" s="153"/>
      <c r="B274" s="154" t="s">
        <v>208</v>
      </c>
      <c r="C274" s="155"/>
      <c r="D274" s="156">
        <v>29.3</v>
      </c>
      <c r="E274" s="157">
        <v>28.8</v>
      </c>
      <c r="F274" s="156"/>
      <c r="G274" s="157"/>
      <c r="H274" s="156"/>
      <c r="I274" s="158"/>
      <c r="J274" s="159"/>
      <c r="K274" s="70"/>
      <c r="L274" s="70"/>
      <c r="M274" s="70"/>
      <c r="N274" s="64"/>
      <c r="O274" s="64"/>
      <c r="P274" s="64"/>
      <c r="Q274" s="64"/>
      <c r="R274" s="64"/>
      <c r="S274" s="64"/>
      <c r="T274" s="64"/>
      <c r="U274" s="64"/>
      <c r="V274" s="64"/>
      <c r="W274" s="64"/>
      <c r="X274" s="64"/>
      <c r="Y274" s="64"/>
      <c r="Z274" s="64"/>
      <c r="AA274" s="64"/>
      <c r="AB274" s="64"/>
      <c r="AC274" s="64"/>
      <c r="AD274" s="64"/>
      <c r="AE274" s="64"/>
      <c r="AF274" s="64"/>
      <c r="AG274" s="64"/>
      <c r="AH274" s="64"/>
      <c r="AI274" s="64"/>
      <c r="AJ274" s="64"/>
      <c r="AK274" s="64"/>
      <c r="AL274" s="64"/>
      <c r="AM274" s="64"/>
      <c r="AN274" s="64"/>
      <c r="AO274" s="64"/>
      <c r="AP274" s="64"/>
      <c r="AQ274" s="64"/>
      <c r="AR274" s="64"/>
      <c r="AS274" s="64"/>
    </row>
    <row r="275" spans="1:45" s="33" customFormat="1" x14ac:dyDescent="0.25">
      <c r="A275" s="153"/>
      <c r="B275" s="154" t="s">
        <v>21</v>
      </c>
      <c r="C275" s="155"/>
      <c r="D275" s="156">
        <v>1.2</v>
      </c>
      <c r="E275" s="157">
        <v>1.2</v>
      </c>
      <c r="F275" s="156"/>
      <c r="G275" s="157"/>
      <c r="H275" s="156"/>
      <c r="I275" s="158"/>
      <c r="J275" s="159"/>
      <c r="K275" s="70"/>
      <c r="L275" s="70"/>
      <c r="M275" s="70"/>
      <c r="N275" s="64"/>
      <c r="O275" s="64"/>
      <c r="P275" s="64"/>
      <c r="Q275" s="64"/>
      <c r="R275" s="64"/>
      <c r="S275" s="64"/>
      <c r="T275" s="64"/>
      <c r="U275" s="64"/>
      <c r="V275" s="64"/>
      <c r="W275" s="64"/>
      <c r="X275" s="64"/>
      <c r="Y275" s="64"/>
      <c r="Z275" s="64"/>
      <c r="AA275" s="64"/>
      <c r="AB275" s="64"/>
      <c r="AC275" s="64"/>
      <c r="AD275" s="64"/>
      <c r="AE275" s="64"/>
      <c r="AF275" s="64"/>
      <c r="AG275" s="64"/>
      <c r="AH275" s="64"/>
      <c r="AI275" s="64"/>
      <c r="AJ275" s="64"/>
      <c r="AK275" s="64"/>
      <c r="AL275" s="64"/>
      <c r="AM275" s="64"/>
      <c r="AN275" s="64"/>
      <c r="AO275" s="64"/>
      <c r="AP275" s="64"/>
      <c r="AQ275" s="64"/>
      <c r="AR275" s="64"/>
      <c r="AS275" s="64"/>
    </row>
    <row r="276" spans="1:45" s="33" customFormat="1" x14ac:dyDescent="0.25">
      <c r="A276" s="153"/>
      <c r="B276" s="154" t="s">
        <v>13</v>
      </c>
      <c r="C276" s="155"/>
      <c r="D276" s="156">
        <v>0.1</v>
      </c>
      <c r="E276" s="157">
        <v>0.1</v>
      </c>
      <c r="F276" s="156"/>
      <c r="G276" s="157"/>
      <c r="H276" s="156"/>
      <c r="I276" s="158"/>
      <c r="J276" s="159"/>
      <c r="K276" s="70"/>
      <c r="L276" s="70"/>
      <c r="M276" s="70"/>
      <c r="N276" s="64"/>
      <c r="O276" s="64"/>
      <c r="P276" s="64"/>
      <c r="Q276" s="64"/>
      <c r="R276" s="64"/>
      <c r="S276" s="64"/>
      <c r="T276" s="64"/>
      <c r="U276" s="64"/>
      <c r="V276" s="64"/>
      <c r="W276" s="64"/>
      <c r="X276" s="64"/>
      <c r="Y276" s="64"/>
      <c r="Z276" s="64"/>
      <c r="AA276" s="64"/>
      <c r="AB276" s="64"/>
      <c r="AC276" s="64"/>
      <c r="AD276" s="64"/>
      <c r="AE276" s="64"/>
      <c r="AF276" s="64"/>
      <c r="AG276" s="64"/>
      <c r="AH276" s="64"/>
      <c r="AI276" s="64"/>
      <c r="AJ276" s="64"/>
      <c r="AK276" s="64"/>
      <c r="AL276" s="64"/>
      <c r="AM276" s="64"/>
      <c r="AN276" s="64"/>
      <c r="AO276" s="64"/>
      <c r="AP276" s="64"/>
      <c r="AQ276" s="64"/>
      <c r="AR276" s="64"/>
      <c r="AS276" s="64"/>
    </row>
    <row r="277" spans="1:45" x14ac:dyDescent="0.25">
      <c r="A277" s="153" t="s">
        <v>154</v>
      </c>
      <c r="B277" s="213"/>
      <c r="C277" s="203" t="s">
        <v>269</v>
      </c>
      <c r="D277" s="219"/>
      <c r="E277" s="169"/>
      <c r="F277" s="168">
        <v>5.76</v>
      </c>
      <c r="G277" s="168">
        <v>6.66</v>
      </c>
      <c r="H277" s="168">
        <v>17.37</v>
      </c>
      <c r="I277" s="205">
        <v>153</v>
      </c>
      <c r="J277" s="164" t="s">
        <v>291</v>
      </c>
    </row>
    <row r="278" spans="1:45" x14ac:dyDescent="0.25">
      <c r="A278" s="153"/>
      <c r="B278" s="166" t="s">
        <v>18</v>
      </c>
      <c r="C278" s="171"/>
      <c r="D278" s="219">
        <v>18</v>
      </c>
      <c r="E278" s="169">
        <v>18</v>
      </c>
      <c r="F278" s="168"/>
      <c r="G278" s="168"/>
      <c r="H278" s="168"/>
      <c r="I278" s="205"/>
      <c r="J278" s="219"/>
    </row>
    <row r="279" spans="1:45" x14ac:dyDescent="0.25">
      <c r="A279" s="153"/>
      <c r="B279" s="166" t="s">
        <v>20</v>
      </c>
      <c r="C279" s="203"/>
      <c r="D279" s="219">
        <v>8.5500000000000007</v>
      </c>
      <c r="E279" s="169">
        <v>7.2</v>
      </c>
      <c r="F279" s="168"/>
      <c r="G279" s="168"/>
      <c r="H279" s="168"/>
      <c r="I279" s="205"/>
      <c r="J279" s="232"/>
    </row>
    <row r="280" spans="1:45" x14ac:dyDescent="0.25">
      <c r="A280" s="153"/>
      <c r="B280" s="166" t="s">
        <v>14</v>
      </c>
      <c r="C280" s="203"/>
      <c r="D280" s="219">
        <v>3.6</v>
      </c>
      <c r="E280" s="169">
        <v>3.6</v>
      </c>
      <c r="F280" s="168"/>
      <c r="G280" s="168"/>
      <c r="H280" s="168"/>
      <c r="I280" s="205"/>
      <c r="J280" s="232"/>
    </row>
    <row r="281" spans="1:45" x14ac:dyDescent="0.25">
      <c r="A281" s="153"/>
      <c r="B281" s="166" t="s">
        <v>164</v>
      </c>
      <c r="C281" s="203"/>
      <c r="D281" s="219">
        <v>1.85</v>
      </c>
      <c r="E281" s="169">
        <v>1.44</v>
      </c>
      <c r="F281" s="168"/>
      <c r="G281" s="168"/>
      <c r="H281" s="168"/>
      <c r="I281" s="205"/>
      <c r="J281" s="232"/>
    </row>
    <row r="282" spans="1:45" x14ac:dyDescent="0.25">
      <c r="A282" s="153"/>
      <c r="B282" s="166" t="s">
        <v>13</v>
      </c>
      <c r="C282" s="203"/>
      <c r="D282" s="219">
        <v>0.87</v>
      </c>
      <c r="E282" s="169">
        <v>0.87</v>
      </c>
      <c r="F282" s="168"/>
      <c r="G282" s="168"/>
      <c r="H282" s="168"/>
      <c r="I282" s="205"/>
      <c r="J282" s="232"/>
    </row>
    <row r="283" spans="1:45" x14ac:dyDescent="0.25">
      <c r="A283" s="153"/>
      <c r="B283" s="166" t="s">
        <v>12</v>
      </c>
      <c r="C283" s="203"/>
      <c r="D283" s="219">
        <v>136.80000000000001</v>
      </c>
      <c r="E283" s="169">
        <v>136.80000000000001</v>
      </c>
      <c r="F283" s="168"/>
      <c r="G283" s="168"/>
      <c r="H283" s="168"/>
      <c r="I283" s="205"/>
      <c r="J283" s="232"/>
    </row>
    <row r="284" spans="1:45" x14ac:dyDescent="0.25">
      <c r="A284" s="153"/>
      <c r="B284" s="213" t="s">
        <v>165</v>
      </c>
      <c r="C284" s="203"/>
      <c r="D284" s="219"/>
      <c r="E284" s="168"/>
      <c r="F284" s="205"/>
      <c r="G284" s="168"/>
      <c r="H284" s="169"/>
      <c r="I284" s="168"/>
      <c r="J284" s="231"/>
    </row>
    <row r="285" spans="1:45" x14ac:dyDescent="0.25">
      <c r="A285" s="153"/>
      <c r="B285" s="166" t="s">
        <v>27</v>
      </c>
      <c r="C285" s="203"/>
      <c r="D285" s="219">
        <v>21.5</v>
      </c>
      <c r="E285" s="168">
        <v>18.05</v>
      </c>
      <c r="F285" s="205"/>
      <c r="G285" s="168"/>
      <c r="H285" s="169"/>
      <c r="I285" s="168"/>
      <c r="J285" s="231"/>
    </row>
    <row r="286" spans="1:45" x14ac:dyDescent="0.25">
      <c r="A286" s="153"/>
      <c r="B286" s="166" t="s">
        <v>14</v>
      </c>
      <c r="C286" s="203"/>
      <c r="D286" s="219">
        <v>3.1</v>
      </c>
      <c r="E286" s="168">
        <v>3.1</v>
      </c>
      <c r="F286" s="205"/>
      <c r="G286" s="168"/>
      <c r="H286" s="169"/>
      <c r="I286" s="168"/>
      <c r="J286" s="231"/>
    </row>
    <row r="287" spans="1:45" x14ac:dyDescent="0.25">
      <c r="A287" s="153"/>
      <c r="B287" s="213" t="s">
        <v>197</v>
      </c>
      <c r="C287" s="203"/>
      <c r="D287" s="219"/>
      <c r="E287" s="168"/>
      <c r="F287" s="205"/>
      <c r="G287" s="168"/>
      <c r="H287" s="169"/>
      <c r="I287" s="168"/>
      <c r="J287" s="168"/>
    </row>
    <row r="288" spans="1:45" x14ac:dyDescent="0.25">
      <c r="A288" s="153"/>
      <c r="B288" s="166" t="s">
        <v>101</v>
      </c>
      <c r="C288" s="203"/>
      <c r="D288" s="219">
        <v>17.100000000000001</v>
      </c>
      <c r="E288" s="168">
        <v>17.100000000000001</v>
      </c>
      <c r="F288" s="205"/>
      <c r="G288" s="168"/>
      <c r="H288" s="169"/>
      <c r="I288" s="168"/>
      <c r="J288" s="168"/>
    </row>
    <row r="289" spans="1:13" s="64" customFormat="1" x14ac:dyDescent="0.25">
      <c r="A289" s="153"/>
      <c r="B289" s="166" t="s">
        <v>20</v>
      </c>
      <c r="C289" s="203"/>
      <c r="D289" s="219">
        <v>3.21</v>
      </c>
      <c r="E289" s="168">
        <v>2.7</v>
      </c>
      <c r="F289" s="205"/>
      <c r="G289" s="168"/>
      <c r="H289" s="169"/>
      <c r="I289" s="168"/>
      <c r="J289" s="231"/>
      <c r="K289" s="70"/>
      <c r="L289" s="70"/>
      <c r="M289" s="70"/>
    </row>
    <row r="290" spans="1:13" s="64" customFormat="1" x14ac:dyDescent="0.25">
      <c r="A290" s="153"/>
      <c r="B290" s="166" t="s">
        <v>13</v>
      </c>
      <c r="C290" s="256"/>
      <c r="D290" s="219">
        <v>0.15</v>
      </c>
      <c r="E290" s="168">
        <v>0.15</v>
      </c>
      <c r="F290" s="168"/>
      <c r="G290" s="168"/>
      <c r="H290" s="168"/>
      <c r="I290" s="168"/>
      <c r="J290" s="231"/>
      <c r="K290" s="70"/>
      <c r="L290" s="70"/>
      <c r="M290" s="70"/>
    </row>
    <row r="291" spans="1:13" ht="39.75" customHeight="1" x14ac:dyDescent="0.25">
      <c r="A291" s="153"/>
      <c r="B291" s="166" t="s">
        <v>12</v>
      </c>
      <c r="C291" s="203"/>
      <c r="D291" s="168">
        <v>1.5</v>
      </c>
      <c r="E291" s="168">
        <v>1.5</v>
      </c>
      <c r="F291" s="169"/>
      <c r="G291" s="168"/>
      <c r="H291" s="169"/>
      <c r="I291" s="168"/>
      <c r="J291" s="231"/>
    </row>
    <row r="292" spans="1:13" x14ac:dyDescent="0.25">
      <c r="A292" s="153" t="s">
        <v>144</v>
      </c>
      <c r="B292" s="166"/>
      <c r="C292" s="171">
        <v>60</v>
      </c>
      <c r="D292" s="219"/>
      <c r="E292" s="168"/>
      <c r="F292" s="168">
        <v>9.24</v>
      </c>
      <c r="G292" s="168">
        <v>2.69</v>
      </c>
      <c r="H292" s="168">
        <v>7.68</v>
      </c>
      <c r="I292" s="168">
        <v>91.72</v>
      </c>
      <c r="J292" s="164" t="s">
        <v>231</v>
      </c>
    </row>
    <row r="293" spans="1:13" x14ac:dyDescent="0.25">
      <c r="A293" s="153"/>
      <c r="B293" s="166" t="s">
        <v>102</v>
      </c>
      <c r="C293" s="203"/>
      <c r="D293" s="219">
        <v>47.33</v>
      </c>
      <c r="E293" s="168">
        <v>44.23</v>
      </c>
      <c r="F293" s="168"/>
      <c r="G293" s="168"/>
      <c r="H293" s="168"/>
      <c r="I293" s="168"/>
      <c r="J293" s="219"/>
    </row>
    <row r="294" spans="1:13" x14ac:dyDescent="0.25">
      <c r="A294" s="153"/>
      <c r="B294" s="166" t="s">
        <v>27</v>
      </c>
      <c r="C294" s="203"/>
      <c r="D294" s="219">
        <v>2.58</v>
      </c>
      <c r="E294" s="168">
        <v>2.58</v>
      </c>
      <c r="F294" s="168"/>
      <c r="G294" s="168"/>
      <c r="H294" s="168"/>
      <c r="I294" s="168"/>
      <c r="J294" s="240"/>
    </row>
    <row r="295" spans="1:13" x14ac:dyDescent="0.25">
      <c r="A295" s="153"/>
      <c r="B295" s="166" t="s">
        <v>48</v>
      </c>
      <c r="C295" s="203"/>
      <c r="D295" s="219">
        <v>13.29</v>
      </c>
      <c r="E295" s="168">
        <v>11.15</v>
      </c>
      <c r="F295" s="168"/>
      <c r="G295" s="168"/>
      <c r="H295" s="168"/>
      <c r="I295" s="168"/>
      <c r="J295" s="240"/>
    </row>
    <row r="296" spans="1:13" x14ac:dyDescent="0.25">
      <c r="A296" s="153"/>
      <c r="B296" s="166" t="s">
        <v>28</v>
      </c>
      <c r="C296" s="203"/>
      <c r="D296" s="219">
        <v>15.78</v>
      </c>
      <c r="E296" s="168">
        <v>15.78</v>
      </c>
      <c r="F296" s="168"/>
      <c r="G296" s="168"/>
      <c r="H296" s="168"/>
      <c r="I296" s="168"/>
      <c r="J296" s="416"/>
    </row>
    <row r="297" spans="1:13" x14ac:dyDescent="0.25">
      <c r="A297" s="153"/>
      <c r="B297" s="166" t="s">
        <v>13</v>
      </c>
      <c r="C297" s="203"/>
      <c r="D297" s="219">
        <v>0.78</v>
      </c>
      <c r="E297" s="168">
        <v>0.78</v>
      </c>
      <c r="F297" s="168"/>
      <c r="G297" s="168"/>
      <c r="H297" s="168"/>
      <c r="I297" s="168"/>
      <c r="J297" s="416"/>
    </row>
    <row r="298" spans="1:13" x14ac:dyDescent="0.25">
      <c r="A298" s="153"/>
      <c r="B298" s="166" t="s">
        <v>21</v>
      </c>
      <c r="C298" s="203"/>
      <c r="D298" s="219">
        <v>2.23</v>
      </c>
      <c r="E298" s="168">
        <v>2.23</v>
      </c>
      <c r="F298" s="168"/>
      <c r="G298" s="168"/>
      <c r="H298" s="168"/>
      <c r="I298" s="168"/>
      <c r="J298" s="240"/>
    </row>
    <row r="299" spans="1:13" x14ac:dyDescent="0.25">
      <c r="A299" s="153" t="s">
        <v>145</v>
      </c>
      <c r="B299" s="166"/>
      <c r="C299" s="203" t="s">
        <v>271</v>
      </c>
      <c r="D299" s="219"/>
      <c r="E299" s="168"/>
      <c r="F299" s="168">
        <v>3.33</v>
      </c>
      <c r="G299" s="168">
        <v>3.42</v>
      </c>
      <c r="H299" s="168">
        <v>5.54</v>
      </c>
      <c r="I299" s="168">
        <v>66.47</v>
      </c>
      <c r="J299" s="240" t="s">
        <v>146</v>
      </c>
    </row>
    <row r="300" spans="1:13" x14ac:dyDescent="0.25">
      <c r="A300" s="153"/>
      <c r="B300" s="166" t="s">
        <v>121</v>
      </c>
      <c r="C300" s="203"/>
      <c r="D300" s="219">
        <v>135.79</v>
      </c>
      <c r="E300" s="168">
        <v>129.33000000000001</v>
      </c>
      <c r="F300" s="168"/>
      <c r="G300" s="168"/>
      <c r="H300" s="168"/>
      <c r="I300" s="168"/>
      <c r="J300" s="240"/>
    </row>
    <row r="301" spans="1:13" x14ac:dyDescent="0.25">
      <c r="A301" s="153"/>
      <c r="B301" s="166" t="s">
        <v>14</v>
      </c>
      <c r="C301" s="203"/>
      <c r="D301" s="219">
        <v>5</v>
      </c>
      <c r="E301" s="168">
        <v>5</v>
      </c>
      <c r="F301" s="168"/>
      <c r="G301" s="168"/>
      <c r="H301" s="168"/>
      <c r="I301" s="168"/>
      <c r="J301" s="240"/>
    </row>
    <row r="302" spans="1:13" x14ac:dyDescent="0.25">
      <c r="A302" s="153"/>
      <c r="B302" s="166" t="s">
        <v>13</v>
      </c>
      <c r="C302" s="203"/>
      <c r="D302" s="169">
        <v>0.83</v>
      </c>
      <c r="E302" s="168">
        <v>0.83</v>
      </c>
      <c r="F302" s="205"/>
      <c r="G302" s="168"/>
      <c r="H302" s="169"/>
      <c r="I302" s="168"/>
      <c r="J302" s="240"/>
    </row>
    <row r="303" spans="1:13" x14ac:dyDescent="0.25">
      <c r="A303" s="153" t="s">
        <v>79</v>
      </c>
      <c r="B303" s="166"/>
      <c r="C303" s="167">
        <v>150</v>
      </c>
      <c r="D303" s="168"/>
      <c r="E303" s="169"/>
      <c r="F303" s="168">
        <v>0.2</v>
      </c>
      <c r="G303" s="169">
        <v>0.2</v>
      </c>
      <c r="H303" s="168">
        <v>7.7</v>
      </c>
      <c r="I303" s="169">
        <v>34</v>
      </c>
      <c r="J303" s="157" t="s">
        <v>246</v>
      </c>
    </row>
    <row r="304" spans="1:13" x14ac:dyDescent="0.25">
      <c r="A304" s="153"/>
      <c r="B304" s="248" t="s">
        <v>104</v>
      </c>
      <c r="C304" s="204"/>
      <c r="D304" s="168">
        <v>54.8</v>
      </c>
      <c r="E304" s="169">
        <v>48</v>
      </c>
      <c r="F304" s="168"/>
      <c r="G304" s="169"/>
      <c r="H304" s="168"/>
      <c r="I304" s="169"/>
      <c r="J304" s="206"/>
    </row>
    <row r="305" spans="1:10" x14ac:dyDescent="0.25">
      <c r="A305" s="153"/>
      <c r="B305" s="166" t="s">
        <v>12</v>
      </c>
      <c r="C305" s="204"/>
      <c r="D305" s="168">
        <v>121.5</v>
      </c>
      <c r="E305" s="169">
        <v>121.5</v>
      </c>
      <c r="F305" s="168"/>
      <c r="G305" s="169"/>
      <c r="H305" s="168"/>
      <c r="I305" s="169"/>
      <c r="J305" s="410"/>
    </row>
    <row r="306" spans="1:10" ht="15.75" thickBot="1" x14ac:dyDescent="0.3">
      <c r="A306" s="214" t="s">
        <v>184</v>
      </c>
      <c r="B306" s="215"/>
      <c r="C306" s="216" t="s">
        <v>200</v>
      </c>
      <c r="D306" s="217">
        <v>35</v>
      </c>
      <c r="E306" s="217">
        <v>35</v>
      </c>
      <c r="F306" s="217">
        <v>2.2999999999999998</v>
      </c>
      <c r="G306" s="217">
        <v>0.42</v>
      </c>
      <c r="H306" s="218">
        <v>12.25</v>
      </c>
      <c r="I306" s="219">
        <v>62</v>
      </c>
      <c r="J306" s="218"/>
    </row>
    <row r="307" spans="1:10" ht="15.75" thickBot="1" x14ac:dyDescent="0.3">
      <c r="A307" s="207" t="s">
        <v>15</v>
      </c>
      <c r="B307" s="208"/>
      <c r="C307" s="241" t="s">
        <v>272</v>
      </c>
      <c r="D307" s="222"/>
      <c r="E307" s="218"/>
      <c r="F307" s="217">
        <v>21.049999999999997</v>
      </c>
      <c r="G307" s="217">
        <v>15.19</v>
      </c>
      <c r="H307" s="217">
        <v>51.26</v>
      </c>
      <c r="I307" s="217">
        <v>427.19000000000005</v>
      </c>
      <c r="J307" s="193"/>
    </row>
    <row r="308" spans="1:10" x14ac:dyDescent="0.25">
      <c r="A308" s="196"/>
      <c r="B308" s="197" t="s">
        <v>112</v>
      </c>
      <c r="C308" s="210"/>
      <c r="D308" s="181"/>
      <c r="E308" s="181"/>
      <c r="F308" s="181"/>
      <c r="G308" s="181"/>
      <c r="H308" s="181"/>
      <c r="I308" s="181"/>
      <c r="J308" s="201"/>
    </row>
    <row r="309" spans="1:10" ht="26.25" customHeight="1" x14ac:dyDescent="0.25">
      <c r="A309" s="242" t="s">
        <v>128</v>
      </c>
      <c r="B309" s="243"/>
      <c r="C309" s="244">
        <v>95</v>
      </c>
      <c r="D309" s="245">
        <v>108.3</v>
      </c>
      <c r="E309" s="245">
        <v>95</v>
      </c>
      <c r="F309" s="245">
        <v>0.38</v>
      </c>
      <c r="G309" s="245">
        <v>0.28999999999999998</v>
      </c>
      <c r="H309" s="245">
        <v>9.7899999999999991</v>
      </c>
      <c r="I309" s="245">
        <v>44.65</v>
      </c>
      <c r="J309" s="244" t="s">
        <v>107</v>
      </c>
    </row>
    <row r="310" spans="1:10" x14ac:dyDescent="0.25">
      <c r="A310" s="153" t="s">
        <v>156</v>
      </c>
      <c r="B310" s="246"/>
      <c r="C310" s="203" t="s">
        <v>175</v>
      </c>
      <c r="D310" s="168"/>
      <c r="E310" s="168"/>
      <c r="F310" s="205">
        <v>16.399999999999999</v>
      </c>
      <c r="G310" s="205">
        <v>14.8</v>
      </c>
      <c r="H310" s="168">
        <v>25.6</v>
      </c>
      <c r="I310" s="168">
        <v>301</v>
      </c>
      <c r="J310" s="165" t="s">
        <v>232</v>
      </c>
    </row>
    <row r="311" spans="1:10" x14ac:dyDescent="0.25">
      <c r="A311" s="153"/>
      <c r="B311" s="213"/>
      <c r="C311" s="203"/>
      <c r="D311" s="168"/>
      <c r="E311" s="168"/>
      <c r="F311" s="205"/>
      <c r="G311" s="205"/>
      <c r="H311" s="168"/>
      <c r="I311" s="168"/>
      <c r="J311" s="168"/>
    </row>
    <row r="312" spans="1:10" x14ac:dyDescent="0.25">
      <c r="A312" s="153"/>
      <c r="B312" s="166" t="s">
        <v>65</v>
      </c>
      <c r="C312" s="203"/>
      <c r="D312" s="168">
        <v>33.799999999999997</v>
      </c>
      <c r="E312" s="168">
        <v>33.799999999999997</v>
      </c>
      <c r="F312" s="205"/>
      <c r="G312" s="205"/>
      <c r="H312" s="168"/>
      <c r="I312" s="168"/>
      <c r="J312" s="168"/>
    </row>
    <row r="313" spans="1:10" x14ac:dyDescent="0.25">
      <c r="A313" s="153"/>
      <c r="B313" s="166" t="s">
        <v>12</v>
      </c>
      <c r="C313" s="203"/>
      <c r="D313" s="168">
        <v>108</v>
      </c>
      <c r="E313" s="168">
        <v>108</v>
      </c>
      <c r="F313" s="205"/>
      <c r="G313" s="205"/>
      <c r="H313" s="168"/>
      <c r="I313" s="168"/>
      <c r="J313" s="231"/>
    </row>
    <row r="314" spans="1:10" ht="22.5" customHeight="1" x14ac:dyDescent="0.25">
      <c r="A314" s="153"/>
      <c r="B314" s="166" t="s">
        <v>101</v>
      </c>
      <c r="C314" s="203"/>
      <c r="D314" s="168">
        <v>60.1</v>
      </c>
      <c r="E314" s="168">
        <v>60.1</v>
      </c>
      <c r="F314" s="205"/>
      <c r="G314" s="205"/>
      <c r="H314" s="168"/>
      <c r="I314" s="168"/>
      <c r="J314" s="168"/>
    </row>
    <row r="315" spans="1:10" x14ac:dyDescent="0.25">
      <c r="A315" s="153"/>
      <c r="B315" s="166" t="s">
        <v>20</v>
      </c>
      <c r="C315" s="203"/>
      <c r="D315" s="168">
        <v>12.8</v>
      </c>
      <c r="E315" s="168">
        <v>10.8</v>
      </c>
      <c r="F315" s="205"/>
      <c r="G315" s="205"/>
      <c r="H315" s="168"/>
      <c r="I315" s="168"/>
      <c r="J315" s="168"/>
    </row>
    <row r="316" spans="1:10" x14ac:dyDescent="0.25">
      <c r="A316" s="153"/>
      <c r="B316" s="166" t="s">
        <v>21</v>
      </c>
      <c r="C316" s="203"/>
      <c r="D316" s="168">
        <v>3.6</v>
      </c>
      <c r="E316" s="168">
        <v>3.6</v>
      </c>
      <c r="F316" s="205"/>
      <c r="G316" s="205"/>
      <c r="H316" s="168"/>
      <c r="I316" s="168"/>
      <c r="J316" s="168"/>
    </row>
    <row r="317" spans="1:10" x14ac:dyDescent="0.25">
      <c r="A317" s="153"/>
      <c r="B317" s="166" t="s">
        <v>14</v>
      </c>
      <c r="C317" s="203"/>
      <c r="D317" s="168">
        <v>5</v>
      </c>
      <c r="E317" s="168">
        <v>5</v>
      </c>
      <c r="F317" s="205"/>
      <c r="G317" s="205"/>
      <c r="H317" s="168"/>
      <c r="I317" s="168"/>
      <c r="J317" s="168"/>
    </row>
    <row r="318" spans="1:10" x14ac:dyDescent="0.25">
      <c r="A318" s="153"/>
      <c r="B318" s="166" t="s">
        <v>13</v>
      </c>
      <c r="C318" s="203"/>
      <c r="D318" s="168">
        <v>1.2</v>
      </c>
      <c r="E318" s="168">
        <v>1.2</v>
      </c>
      <c r="F318" s="205"/>
      <c r="G318" s="205"/>
      <c r="H318" s="168"/>
      <c r="I318" s="168"/>
      <c r="J318" s="168"/>
    </row>
    <row r="319" spans="1:10" x14ac:dyDescent="0.25">
      <c r="A319" s="153" t="s">
        <v>129</v>
      </c>
      <c r="B319" s="166"/>
      <c r="C319" s="167">
        <v>150</v>
      </c>
      <c r="D319" s="168"/>
      <c r="E319" s="219"/>
      <c r="F319" s="205">
        <v>0.67</v>
      </c>
      <c r="G319" s="168">
        <v>0.2</v>
      </c>
      <c r="H319" s="169">
        <v>21.4</v>
      </c>
      <c r="I319" s="168">
        <v>90</v>
      </c>
      <c r="J319" s="164" t="s">
        <v>223</v>
      </c>
    </row>
    <row r="320" spans="1:10" x14ac:dyDescent="0.25">
      <c r="A320" s="153"/>
      <c r="B320" s="166" t="s">
        <v>172</v>
      </c>
      <c r="C320" s="204"/>
      <c r="D320" s="168">
        <v>25</v>
      </c>
      <c r="E320" s="219">
        <v>25</v>
      </c>
      <c r="F320" s="205"/>
      <c r="G320" s="168"/>
      <c r="H320" s="169"/>
      <c r="I320" s="168"/>
      <c r="J320" s="219"/>
    </row>
    <row r="321" spans="1:10" ht="15.75" thickBot="1" x14ac:dyDescent="0.3">
      <c r="A321" s="153"/>
      <c r="B321" s="166" t="s">
        <v>12</v>
      </c>
      <c r="C321" s="204"/>
      <c r="D321" s="218">
        <v>152.19999999999999</v>
      </c>
      <c r="E321" s="219">
        <v>152.19999999999999</v>
      </c>
      <c r="F321" s="205"/>
      <c r="G321" s="168"/>
      <c r="H321" s="169"/>
      <c r="I321" s="168"/>
      <c r="J321" s="219"/>
    </row>
    <row r="322" spans="1:10" x14ac:dyDescent="0.25">
      <c r="A322" s="153" t="s">
        <v>108</v>
      </c>
      <c r="B322" s="166"/>
      <c r="C322" s="171" t="s">
        <v>168</v>
      </c>
      <c r="D322" s="205">
        <v>7</v>
      </c>
      <c r="E322" s="168">
        <v>7</v>
      </c>
      <c r="F322" s="168">
        <v>0.85</v>
      </c>
      <c r="G322" s="168">
        <v>0.32</v>
      </c>
      <c r="H322" s="168">
        <v>7.4</v>
      </c>
      <c r="I322" s="168">
        <v>35.9</v>
      </c>
      <c r="J322" s="206"/>
    </row>
    <row r="323" spans="1:10" ht="15.75" thickBot="1" x14ac:dyDescent="0.3">
      <c r="A323" s="214" t="s">
        <v>184</v>
      </c>
      <c r="B323" s="215"/>
      <c r="C323" s="221">
        <v>25</v>
      </c>
      <c r="D323" s="413">
        <v>25</v>
      </c>
      <c r="E323" s="218">
        <v>25</v>
      </c>
      <c r="F323" s="217">
        <v>1.65</v>
      </c>
      <c r="G323" s="218">
        <v>0.3</v>
      </c>
      <c r="H323" s="222">
        <v>8.75</v>
      </c>
      <c r="I323" s="218">
        <v>44.3</v>
      </c>
      <c r="J323" s="218"/>
    </row>
    <row r="324" spans="1:10" ht="15.75" thickBot="1" x14ac:dyDescent="0.3">
      <c r="A324" s="207" t="s">
        <v>15</v>
      </c>
      <c r="B324" s="208"/>
      <c r="C324" s="220" t="s">
        <v>276</v>
      </c>
      <c r="D324" s="194"/>
      <c r="E324" s="193"/>
      <c r="F324" s="194">
        <v>19.95</v>
      </c>
      <c r="G324" s="194">
        <v>15.91</v>
      </c>
      <c r="H324" s="194">
        <v>72.94</v>
      </c>
      <c r="I324" s="194">
        <v>515.84999999999991</v>
      </c>
      <c r="J324" s="193"/>
    </row>
    <row r="325" spans="1:10" ht="15.75" thickBot="1" x14ac:dyDescent="0.3">
      <c r="A325" s="207" t="s">
        <v>32</v>
      </c>
      <c r="B325" s="208"/>
      <c r="C325" s="247"/>
      <c r="D325" s="373"/>
      <c r="E325" s="193"/>
      <c r="F325" s="193">
        <v>46.769999999999996</v>
      </c>
      <c r="G325" s="193">
        <v>38.739999999999995</v>
      </c>
      <c r="H325" s="193">
        <v>166.41200000000001</v>
      </c>
      <c r="I325" s="193">
        <v>1203.02</v>
      </c>
      <c r="J325" s="233"/>
    </row>
    <row r="326" spans="1:10" ht="15.75" thickBot="1" x14ac:dyDescent="0.3">
      <c r="A326" s="153" t="s">
        <v>44</v>
      </c>
      <c r="B326" s="166"/>
      <c r="C326" s="248"/>
      <c r="D326" s="239"/>
      <c r="E326" s="239"/>
      <c r="F326" s="239"/>
      <c r="G326" s="239"/>
      <c r="H326" s="239"/>
      <c r="I326" s="239"/>
      <c r="J326" s="249"/>
    </row>
    <row r="327" spans="1:10" ht="45" x14ac:dyDescent="0.25">
      <c r="A327" s="178" t="s">
        <v>207</v>
      </c>
      <c r="B327" s="179"/>
      <c r="C327" s="180" t="s">
        <v>206</v>
      </c>
      <c r="D327" s="253" t="s">
        <v>1</v>
      </c>
      <c r="E327" s="253" t="s">
        <v>1</v>
      </c>
      <c r="F327" s="407" t="s">
        <v>204</v>
      </c>
      <c r="G327" s="408"/>
      <c r="H327" s="409"/>
      <c r="I327" s="181" t="s">
        <v>87</v>
      </c>
      <c r="J327" s="182" t="s">
        <v>205</v>
      </c>
    </row>
    <row r="328" spans="1:10" ht="15.75" thickBot="1" x14ac:dyDescent="0.3">
      <c r="A328" s="183"/>
      <c r="B328" s="184"/>
      <c r="C328" s="185"/>
      <c r="D328" s="219" t="s">
        <v>2</v>
      </c>
      <c r="E328" s="219" t="s">
        <v>2</v>
      </c>
      <c r="F328" s="186"/>
      <c r="G328" s="187"/>
      <c r="H328" s="188"/>
      <c r="I328" s="168" t="s">
        <v>74</v>
      </c>
      <c r="J328" s="189"/>
    </row>
    <row r="329" spans="1:10" ht="15.75" thickBot="1" x14ac:dyDescent="0.3">
      <c r="A329" s="190"/>
      <c r="B329" s="191"/>
      <c r="C329" s="192"/>
      <c r="D329" s="193" t="s">
        <v>3</v>
      </c>
      <c r="E329" s="252" t="s">
        <v>4</v>
      </c>
      <c r="F329" s="193" t="s">
        <v>5</v>
      </c>
      <c r="G329" s="194" t="s">
        <v>6</v>
      </c>
      <c r="H329" s="193" t="s">
        <v>7</v>
      </c>
      <c r="I329" s="193" t="s">
        <v>8</v>
      </c>
      <c r="J329" s="195"/>
    </row>
    <row r="330" spans="1:10" x14ac:dyDescent="0.25">
      <c r="A330" s="196"/>
      <c r="B330" s="197" t="s">
        <v>9</v>
      </c>
      <c r="C330" s="250"/>
      <c r="D330" s="211"/>
      <c r="E330" s="200"/>
      <c r="F330" s="199"/>
      <c r="G330" s="199"/>
      <c r="H330" s="200"/>
      <c r="I330" s="199"/>
      <c r="J330" s="236"/>
    </row>
    <row r="331" spans="1:10" x14ac:dyDescent="0.25">
      <c r="A331" s="153" t="s">
        <v>103</v>
      </c>
      <c r="B331" s="166"/>
      <c r="C331" s="170" t="s">
        <v>75</v>
      </c>
      <c r="D331" s="205"/>
      <c r="E331" s="168"/>
      <c r="F331" s="205">
        <v>1.6</v>
      </c>
      <c r="G331" s="168">
        <v>3</v>
      </c>
      <c r="H331" s="169">
        <v>19.7</v>
      </c>
      <c r="I331" s="168">
        <v>112</v>
      </c>
      <c r="J331" s="202" t="s">
        <v>89</v>
      </c>
    </row>
    <row r="332" spans="1:10" x14ac:dyDescent="0.25">
      <c r="A332" s="153"/>
      <c r="B332" s="166" t="s">
        <v>35</v>
      </c>
      <c r="C332" s="170"/>
      <c r="D332" s="205">
        <v>22.5</v>
      </c>
      <c r="E332" s="168">
        <v>22.5</v>
      </c>
      <c r="F332" s="205"/>
      <c r="G332" s="168"/>
      <c r="H332" s="169"/>
      <c r="I332" s="168"/>
      <c r="J332" s="171"/>
    </row>
    <row r="333" spans="1:10" x14ac:dyDescent="0.25">
      <c r="A333" s="153"/>
      <c r="B333" s="166" t="s">
        <v>12</v>
      </c>
      <c r="C333" s="257"/>
      <c r="D333" s="205">
        <v>120</v>
      </c>
      <c r="E333" s="168">
        <v>120</v>
      </c>
      <c r="F333" s="205"/>
      <c r="G333" s="205"/>
      <c r="H333" s="205"/>
      <c r="I333" s="168"/>
      <c r="J333" s="171"/>
    </row>
    <row r="334" spans="1:10" x14ac:dyDescent="0.25">
      <c r="A334" s="153"/>
      <c r="B334" s="166" t="s">
        <v>13</v>
      </c>
      <c r="C334" s="170"/>
      <c r="D334" s="205">
        <v>0.75</v>
      </c>
      <c r="E334" s="168">
        <v>0.75</v>
      </c>
      <c r="F334" s="205"/>
      <c r="G334" s="168"/>
      <c r="H334" s="169"/>
      <c r="I334" s="168"/>
      <c r="J334" s="171"/>
    </row>
    <row r="335" spans="1:10" x14ac:dyDescent="0.25">
      <c r="A335" s="153"/>
      <c r="B335" s="166" t="s">
        <v>14</v>
      </c>
      <c r="C335" s="170"/>
      <c r="D335" s="205">
        <v>4</v>
      </c>
      <c r="E335" s="168">
        <v>4</v>
      </c>
      <c r="F335" s="205"/>
      <c r="G335" s="168"/>
      <c r="H335" s="169"/>
      <c r="I335" s="168"/>
      <c r="J335" s="171"/>
    </row>
    <row r="336" spans="1:10" x14ac:dyDescent="0.25">
      <c r="A336" s="153" t="s">
        <v>90</v>
      </c>
      <c r="B336" s="166"/>
      <c r="C336" s="203" t="s">
        <v>110</v>
      </c>
      <c r="D336" s="169"/>
      <c r="E336" s="168"/>
      <c r="F336" s="168">
        <v>0.05</v>
      </c>
      <c r="G336" s="168">
        <v>0.02</v>
      </c>
      <c r="H336" s="168">
        <v>0.01</v>
      </c>
      <c r="I336" s="168">
        <v>0.5</v>
      </c>
      <c r="J336" s="163" t="s">
        <v>222</v>
      </c>
    </row>
    <row r="337" spans="1:45" x14ac:dyDescent="0.25">
      <c r="A337" s="153"/>
      <c r="B337" s="166" t="s">
        <v>31</v>
      </c>
      <c r="C337" s="203"/>
      <c r="D337" s="169">
        <v>0.27</v>
      </c>
      <c r="E337" s="168">
        <v>0.27</v>
      </c>
      <c r="F337" s="168"/>
      <c r="G337" s="168"/>
      <c r="H337" s="168"/>
      <c r="I337" s="168"/>
      <c r="J337" s="168"/>
    </row>
    <row r="338" spans="1:45" x14ac:dyDescent="0.25">
      <c r="A338" s="153"/>
      <c r="B338" s="166" t="s">
        <v>12</v>
      </c>
      <c r="C338" s="203"/>
      <c r="D338" s="169">
        <v>180</v>
      </c>
      <c r="E338" s="168">
        <v>180</v>
      </c>
      <c r="F338" s="168"/>
      <c r="G338" s="168"/>
      <c r="H338" s="168"/>
      <c r="I338" s="168"/>
      <c r="J338" s="168"/>
    </row>
    <row r="339" spans="1:45" x14ac:dyDescent="0.25">
      <c r="A339" s="153" t="s">
        <v>92</v>
      </c>
      <c r="B339" s="166"/>
      <c r="C339" s="204" t="s">
        <v>76</v>
      </c>
      <c r="D339" s="259"/>
      <c r="E339" s="231"/>
      <c r="F339" s="205">
        <v>2.84</v>
      </c>
      <c r="G339" s="168">
        <v>4.4000000000000004</v>
      </c>
      <c r="H339" s="169">
        <v>11.6</v>
      </c>
      <c r="I339" s="168">
        <v>97</v>
      </c>
      <c r="J339" s="206" t="s">
        <v>94</v>
      </c>
    </row>
    <row r="340" spans="1:45" x14ac:dyDescent="0.25">
      <c r="A340" s="153"/>
      <c r="B340" s="166" t="s">
        <v>27</v>
      </c>
      <c r="C340" s="257"/>
      <c r="D340" s="205">
        <v>25</v>
      </c>
      <c r="E340" s="168">
        <v>25</v>
      </c>
      <c r="F340" s="205"/>
      <c r="G340" s="168"/>
      <c r="H340" s="168"/>
      <c r="I340" s="168"/>
      <c r="J340" s="206"/>
    </row>
    <row r="341" spans="1:45" x14ac:dyDescent="0.25">
      <c r="A341" s="153"/>
      <c r="B341" s="166" t="s">
        <v>14</v>
      </c>
      <c r="C341" s="257"/>
      <c r="D341" s="205">
        <v>5</v>
      </c>
      <c r="E341" s="168">
        <v>5</v>
      </c>
      <c r="F341" s="205"/>
      <c r="G341" s="168"/>
      <c r="H341" s="168"/>
      <c r="I341" s="168"/>
      <c r="J341" s="206"/>
    </row>
    <row r="342" spans="1:45" ht="15.75" thickBot="1" x14ac:dyDescent="0.3">
      <c r="A342" s="153"/>
      <c r="B342" s="166" t="s">
        <v>34</v>
      </c>
      <c r="C342" s="257"/>
      <c r="D342" s="205">
        <v>5.0999999999999996</v>
      </c>
      <c r="E342" s="168">
        <v>5</v>
      </c>
      <c r="F342" s="205"/>
      <c r="G342" s="168"/>
      <c r="H342" s="168"/>
      <c r="I342" s="168"/>
      <c r="J342" s="228"/>
    </row>
    <row r="343" spans="1:45" ht="15.75" thickBot="1" x14ac:dyDescent="0.3">
      <c r="A343" s="207" t="s">
        <v>15</v>
      </c>
      <c r="B343" s="208"/>
      <c r="C343" s="251">
        <v>369</v>
      </c>
      <c r="D343" s="194"/>
      <c r="E343" s="193">
        <v>362.52</v>
      </c>
      <c r="F343" s="193">
        <v>4.49</v>
      </c>
      <c r="G343" s="193">
        <v>7.42</v>
      </c>
      <c r="H343" s="193">
        <v>31.310000000000002</v>
      </c>
      <c r="I343" s="193">
        <v>209.5</v>
      </c>
      <c r="J343" s="252"/>
    </row>
    <row r="344" spans="1:45" x14ac:dyDescent="0.25">
      <c r="A344" s="153"/>
      <c r="B344" s="166"/>
      <c r="C344" s="204"/>
      <c r="D344" s="205"/>
      <c r="E344" s="181"/>
      <c r="F344" s="168"/>
      <c r="G344" s="169"/>
      <c r="H344" s="168"/>
      <c r="I344" s="169"/>
      <c r="J344" s="253"/>
    </row>
    <row r="345" spans="1:45" ht="24" thickBot="1" x14ac:dyDescent="0.3">
      <c r="A345" s="153" t="s">
        <v>290</v>
      </c>
      <c r="B345" s="166"/>
      <c r="C345" s="170">
        <v>125</v>
      </c>
      <c r="D345" s="169">
        <v>125</v>
      </c>
      <c r="E345" s="168">
        <v>125</v>
      </c>
      <c r="F345" s="205">
        <v>0.6</v>
      </c>
      <c r="G345" s="168">
        <v>0.12</v>
      </c>
      <c r="H345" s="169">
        <v>12</v>
      </c>
      <c r="I345" s="168">
        <v>51.48</v>
      </c>
      <c r="J345" s="155" t="s">
        <v>96</v>
      </c>
    </row>
    <row r="346" spans="1:45" ht="15" customHeight="1" thickBot="1" x14ac:dyDescent="0.3">
      <c r="A346" s="207" t="s">
        <v>15</v>
      </c>
      <c r="B346" s="208"/>
      <c r="C346" s="209">
        <v>125</v>
      </c>
      <c r="D346" s="194"/>
      <c r="E346" s="345"/>
      <c r="F346" s="193">
        <v>0.6</v>
      </c>
      <c r="G346" s="193">
        <v>0.12</v>
      </c>
      <c r="H346" s="193">
        <v>12</v>
      </c>
      <c r="I346" s="193">
        <v>51.48</v>
      </c>
      <c r="J346" s="195"/>
    </row>
    <row r="347" spans="1:45" x14ac:dyDescent="0.25">
      <c r="A347" s="196"/>
      <c r="B347" s="197" t="s">
        <v>16</v>
      </c>
      <c r="C347" s="210"/>
      <c r="D347" s="358"/>
      <c r="E347" s="370"/>
      <c r="F347" s="181"/>
      <c r="G347" s="181"/>
      <c r="H347" s="181"/>
      <c r="I347" s="181"/>
      <c r="J347" s="200"/>
    </row>
    <row r="348" spans="1:45" s="69" customFormat="1" x14ac:dyDescent="0.25">
      <c r="A348" s="153" t="s">
        <v>209</v>
      </c>
      <c r="B348" s="154"/>
      <c r="C348" s="155">
        <v>30</v>
      </c>
      <c r="D348" s="156"/>
      <c r="E348" s="157"/>
      <c r="F348" s="156">
        <v>0.21</v>
      </c>
      <c r="G348" s="157">
        <v>0.03</v>
      </c>
      <c r="H348" s="156">
        <v>0.56999999999999995</v>
      </c>
      <c r="I348" s="158">
        <v>3.39</v>
      </c>
      <c r="J348" s="157" t="s">
        <v>242</v>
      </c>
      <c r="K348" s="70"/>
      <c r="L348" s="70"/>
      <c r="M348" s="70"/>
      <c r="N348" s="142"/>
      <c r="O348" s="142"/>
      <c r="P348" s="142"/>
      <c r="Q348" s="142"/>
      <c r="R348" s="142"/>
      <c r="S348" s="142"/>
      <c r="T348" s="142"/>
      <c r="U348" s="142"/>
      <c r="V348" s="142"/>
      <c r="W348" s="142"/>
      <c r="X348" s="142"/>
      <c r="Y348" s="142"/>
      <c r="Z348" s="142"/>
      <c r="AA348" s="142"/>
      <c r="AB348" s="142"/>
      <c r="AC348" s="142"/>
      <c r="AD348" s="142"/>
      <c r="AE348" s="142"/>
      <c r="AF348" s="142"/>
      <c r="AG348" s="142"/>
      <c r="AH348" s="142"/>
      <c r="AI348" s="142"/>
      <c r="AJ348" s="142"/>
      <c r="AK348" s="142"/>
      <c r="AL348" s="142"/>
      <c r="AM348" s="142"/>
      <c r="AN348" s="142"/>
      <c r="AO348" s="142"/>
      <c r="AP348" s="142"/>
      <c r="AQ348" s="142"/>
      <c r="AR348" s="142"/>
      <c r="AS348" s="142"/>
    </row>
    <row r="349" spans="1:45" s="69" customFormat="1" x14ac:dyDescent="0.25">
      <c r="A349" s="153"/>
      <c r="B349" s="154" t="s">
        <v>208</v>
      </c>
      <c r="C349" s="155"/>
      <c r="D349" s="156">
        <v>30.6</v>
      </c>
      <c r="E349" s="157">
        <v>30</v>
      </c>
      <c r="F349" s="156"/>
      <c r="G349" s="157"/>
      <c r="H349" s="156"/>
      <c r="I349" s="158"/>
      <c r="J349" s="213"/>
      <c r="K349" s="70"/>
      <c r="L349" s="70"/>
      <c r="M349" s="70"/>
      <c r="N349" s="142"/>
      <c r="O349" s="142"/>
      <c r="P349" s="142"/>
      <c r="Q349" s="142"/>
      <c r="R349" s="142"/>
      <c r="S349" s="142"/>
      <c r="T349" s="142"/>
      <c r="U349" s="142"/>
      <c r="V349" s="142"/>
      <c r="W349" s="142"/>
      <c r="X349" s="142"/>
      <c r="Y349" s="142"/>
      <c r="Z349" s="142"/>
      <c r="AA349" s="142"/>
      <c r="AB349" s="142"/>
      <c r="AC349" s="142"/>
      <c r="AD349" s="142"/>
      <c r="AE349" s="142"/>
      <c r="AF349" s="142"/>
      <c r="AG349" s="142"/>
      <c r="AH349" s="142"/>
      <c r="AI349" s="142"/>
      <c r="AJ349" s="142"/>
      <c r="AK349" s="142"/>
      <c r="AL349" s="142"/>
      <c r="AM349" s="142"/>
      <c r="AN349" s="142"/>
      <c r="AO349" s="142"/>
      <c r="AP349" s="142"/>
      <c r="AQ349" s="142"/>
      <c r="AR349" s="142"/>
      <c r="AS349" s="142"/>
    </row>
    <row r="350" spans="1:45" x14ac:dyDescent="0.25">
      <c r="A350" s="153" t="s">
        <v>147</v>
      </c>
      <c r="B350" s="213"/>
      <c r="C350" s="171" t="s">
        <v>269</v>
      </c>
      <c r="D350" s="169"/>
      <c r="E350" s="168"/>
      <c r="F350" s="169">
        <v>6.52</v>
      </c>
      <c r="G350" s="168">
        <v>6.66</v>
      </c>
      <c r="H350" s="169">
        <v>12.06</v>
      </c>
      <c r="I350" s="168">
        <v>134.1</v>
      </c>
      <c r="J350" s="165" t="s">
        <v>292</v>
      </c>
    </row>
    <row r="351" spans="1:45" x14ac:dyDescent="0.25">
      <c r="A351" s="153"/>
      <c r="B351" s="213"/>
      <c r="C351" s="171"/>
      <c r="D351" s="169"/>
      <c r="E351" s="168"/>
      <c r="F351" s="169"/>
      <c r="G351" s="168"/>
      <c r="H351" s="169"/>
      <c r="I351" s="168"/>
      <c r="J351" s="168"/>
    </row>
    <row r="352" spans="1:45" x14ac:dyDescent="0.25">
      <c r="A352" s="153"/>
      <c r="B352" s="166" t="s">
        <v>26</v>
      </c>
      <c r="C352" s="171"/>
      <c r="D352" s="169">
        <v>18</v>
      </c>
      <c r="E352" s="168">
        <v>14.4</v>
      </c>
      <c r="F352" s="169"/>
      <c r="G352" s="168"/>
      <c r="H352" s="169"/>
      <c r="I352" s="168"/>
      <c r="J352" s="168"/>
    </row>
    <row r="353" spans="1:45" x14ac:dyDescent="0.25">
      <c r="A353" s="153"/>
      <c r="B353" s="166" t="s">
        <v>122</v>
      </c>
      <c r="C353" s="171"/>
      <c r="D353" s="169">
        <v>32.51</v>
      </c>
      <c r="E353" s="168">
        <v>30.96</v>
      </c>
      <c r="F353" s="169"/>
      <c r="G353" s="168"/>
      <c r="H353" s="169"/>
      <c r="I353" s="168"/>
      <c r="J353" s="206"/>
    </row>
    <row r="354" spans="1:45" x14ac:dyDescent="0.25">
      <c r="A354" s="153"/>
      <c r="B354" s="166" t="s">
        <v>20</v>
      </c>
      <c r="C354" s="171"/>
      <c r="D354" s="169">
        <v>8.57</v>
      </c>
      <c r="E354" s="168">
        <v>7.2</v>
      </c>
      <c r="F354" s="169"/>
      <c r="G354" s="168"/>
      <c r="H354" s="169"/>
      <c r="I354" s="168"/>
      <c r="J354" s="206"/>
    </row>
    <row r="355" spans="1:45" x14ac:dyDescent="0.25">
      <c r="A355" s="153"/>
      <c r="B355" s="166" t="s">
        <v>164</v>
      </c>
      <c r="C355" s="204"/>
      <c r="D355" s="219">
        <v>1.85</v>
      </c>
      <c r="E355" s="168">
        <v>1.44</v>
      </c>
      <c r="F355" s="169"/>
      <c r="G355" s="168"/>
      <c r="H355" s="169"/>
      <c r="I355" s="168"/>
      <c r="J355" s="206"/>
    </row>
    <row r="356" spans="1:45" x14ac:dyDescent="0.25">
      <c r="A356" s="153"/>
      <c r="B356" s="166" t="s">
        <v>14</v>
      </c>
      <c r="C356" s="171"/>
      <c r="D356" s="169">
        <v>3.6</v>
      </c>
      <c r="E356" s="168">
        <v>3.6</v>
      </c>
      <c r="F356" s="169"/>
      <c r="G356" s="168"/>
      <c r="H356" s="169"/>
      <c r="I356" s="168"/>
      <c r="J356" s="206"/>
    </row>
    <row r="357" spans="1:45" x14ac:dyDescent="0.25">
      <c r="A357" s="153"/>
      <c r="B357" s="166" t="s">
        <v>13</v>
      </c>
      <c r="C357" s="171"/>
      <c r="D357" s="169">
        <v>0.9</v>
      </c>
      <c r="E357" s="168">
        <v>0.9</v>
      </c>
      <c r="F357" s="169"/>
      <c r="G357" s="168"/>
      <c r="H357" s="169"/>
      <c r="I357" s="168"/>
      <c r="J357" s="206"/>
    </row>
    <row r="358" spans="1:45" x14ac:dyDescent="0.25">
      <c r="A358" s="153"/>
      <c r="B358" s="166" t="s">
        <v>12</v>
      </c>
      <c r="C358" s="171"/>
      <c r="D358" s="169">
        <v>164.16</v>
      </c>
      <c r="E358" s="168">
        <v>164.16</v>
      </c>
      <c r="F358" s="169"/>
      <c r="G358" s="168"/>
      <c r="H358" s="169"/>
      <c r="I358" s="168"/>
      <c r="J358" s="206"/>
    </row>
    <row r="359" spans="1:45" x14ac:dyDescent="0.25">
      <c r="A359" s="153"/>
      <c r="B359" s="213" t="s">
        <v>165</v>
      </c>
      <c r="C359" s="203"/>
      <c r="D359" s="219"/>
      <c r="E359" s="168"/>
      <c r="F359" s="205"/>
      <c r="G359" s="168"/>
      <c r="H359" s="169"/>
      <c r="I359" s="168"/>
      <c r="J359" s="231"/>
    </row>
    <row r="360" spans="1:45" x14ac:dyDescent="0.25">
      <c r="A360" s="153"/>
      <c r="B360" s="166" t="s">
        <v>27</v>
      </c>
      <c r="C360" s="203"/>
      <c r="D360" s="219">
        <v>21.5</v>
      </c>
      <c r="E360" s="168">
        <v>18.05</v>
      </c>
      <c r="F360" s="205"/>
      <c r="G360" s="168"/>
      <c r="H360" s="169"/>
      <c r="I360" s="168"/>
      <c r="J360" s="231"/>
    </row>
    <row r="361" spans="1:45" x14ac:dyDescent="0.25">
      <c r="A361" s="153"/>
      <c r="B361" s="166" t="s">
        <v>14</v>
      </c>
      <c r="C361" s="203"/>
      <c r="D361" s="219">
        <v>3.1</v>
      </c>
      <c r="E361" s="168">
        <v>3.1</v>
      </c>
      <c r="F361" s="205"/>
      <c r="G361" s="168"/>
      <c r="H361" s="169"/>
      <c r="I361" s="168"/>
      <c r="J361" s="231"/>
    </row>
    <row r="362" spans="1:45" x14ac:dyDescent="0.25">
      <c r="A362" s="153"/>
      <c r="B362" s="213" t="s">
        <v>197</v>
      </c>
      <c r="C362" s="203"/>
      <c r="D362" s="219"/>
      <c r="E362" s="168"/>
      <c r="F362" s="205"/>
      <c r="G362" s="168"/>
      <c r="H362" s="169"/>
      <c r="I362" s="168"/>
      <c r="J362" s="168"/>
    </row>
    <row r="363" spans="1:45" x14ac:dyDescent="0.25">
      <c r="A363" s="153"/>
      <c r="B363" s="166" t="s">
        <v>101</v>
      </c>
      <c r="C363" s="203"/>
      <c r="D363" s="219">
        <v>17.100000000000001</v>
      </c>
      <c r="E363" s="168">
        <v>17.100000000000001</v>
      </c>
      <c r="F363" s="205"/>
      <c r="G363" s="168"/>
      <c r="H363" s="169"/>
      <c r="I363" s="168"/>
      <c r="J363" s="168"/>
    </row>
    <row r="364" spans="1:45" x14ac:dyDescent="0.25">
      <c r="A364" s="153"/>
      <c r="B364" s="166" t="s">
        <v>20</v>
      </c>
      <c r="C364" s="256"/>
      <c r="D364" s="168">
        <v>3.21</v>
      </c>
      <c r="E364" s="168">
        <v>2.7</v>
      </c>
      <c r="F364" s="205"/>
      <c r="G364" s="168"/>
      <c r="H364" s="169"/>
      <c r="I364" s="168"/>
      <c r="J364" s="231"/>
    </row>
    <row r="365" spans="1:45" x14ac:dyDescent="0.25">
      <c r="A365" s="153"/>
      <c r="B365" s="166" t="s">
        <v>13</v>
      </c>
      <c r="C365" s="203"/>
      <c r="D365" s="219">
        <v>0.15</v>
      </c>
      <c r="E365" s="168">
        <v>0.15</v>
      </c>
      <c r="F365" s="168"/>
      <c r="G365" s="168"/>
      <c r="H365" s="168"/>
      <c r="I365" s="168"/>
      <c r="J365" s="231"/>
    </row>
    <row r="366" spans="1:45" x14ac:dyDescent="0.25">
      <c r="A366" s="153"/>
      <c r="B366" s="166" t="s">
        <v>12</v>
      </c>
      <c r="C366" s="203"/>
      <c r="D366" s="169">
        <v>1.5</v>
      </c>
      <c r="E366" s="168">
        <v>1.5</v>
      </c>
      <c r="F366" s="169"/>
      <c r="G366" s="168"/>
      <c r="H366" s="169"/>
      <c r="I366" s="168"/>
      <c r="J366" s="231"/>
    </row>
    <row r="367" spans="1:45" s="33" customFormat="1" x14ac:dyDescent="0.25">
      <c r="A367" s="153" t="s">
        <v>133</v>
      </c>
      <c r="B367" s="166"/>
      <c r="C367" s="167">
        <v>60</v>
      </c>
      <c r="D367" s="168"/>
      <c r="E367" s="168"/>
      <c r="F367" s="168">
        <v>9.26</v>
      </c>
      <c r="G367" s="168">
        <v>2.7</v>
      </c>
      <c r="H367" s="168">
        <v>7.72</v>
      </c>
      <c r="I367" s="205">
        <v>92.58</v>
      </c>
      <c r="J367" s="164" t="s">
        <v>226</v>
      </c>
      <c r="K367" s="70"/>
      <c r="L367" s="70"/>
      <c r="M367" s="70"/>
      <c r="N367" s="64"/>
      <c r="O367" s="64"/>
      <c r="P367" s="64"/>
      <c r="Q367" s="64"/>
      <c r="R367" s="64"/>
      <c r="S367" s="64"/>
      <c r="T367" s="64"/>
      <c r="U367" s="64"/>
      <c r="V367" s="64"/>
      <c r="W367" s="64"/>
      <c r="X367" s="64"/>
      <c r="Y367" s="64"/>
      <c r="Z367" s="64"/>
      <c r="AA367" s="64"/>
      <c r="AB367" s="64"/>
      <c r="AC367" s="64"/>
      <c r="AD367" s="64"/>
      <c r="AE367" s="64"/>
      <c r="AF367" s="64"/>
      <c r="AG367" s="64"/>
      <c r="AH367" s="64"/>
      <c r="AI367" s="64"/>
      <c r="AJ367" s="64"/>
      <c r="AK367" s="64"/>
      <c r="AL367" s="64"/>
      <c r="AM367" s="64"/>
      <c r="AN367" s="64"/>
      <c r="AO367" s="64"/>
      <c r="AP367" s="64"/>
      <c r="AQ367" s="64"/>
      <c r="AR367" s="64"/>
      <c r="AS367" s="64"/>
    </row>
    <row r="368" spans="1:45" s="33" customFormat="1" x14ac:dyDescent="0.25">
      <c r="A368" s="153"/>
      <c r="B368" s="166" t="s">
        <v>102</v>
      </c>
      <c r="C368" s="204"/>
      <c r="D368" s="168">
        <v>47.33</v>
      </c>
      <c r="E368" s="168">
        <v>44.23</v>
      </c>
      <c r="F368" s="168"/>
      <c r="G368" s="168"/>
      <c r="H368" s="168"/>
      <c r="I368" s="205"/>
      <c r="J368" s="219"/>
      <c r="K368" s="70"/>
      <c r="L368" s="70"/>
      <c r="M368" s="70"/>
      <c r="N368" s="64"/>
      <c r="O368" s="64"/>
      <c r="P368" s="64"/>
      <c r="Q368" s="64"/>
      <c r="R368" s="64"/>
      <c r="S368" s="64"/>
      <c r="T368" s="64"/>
      <c r="U368" s="64"/>
      <c r="V368" s="64"/>
      <c r="W368" s="64"/>
      <c r="X368" s="64"/>
      <c r="Y368" s="64"/>
      <c r="Z368" s="64"/>
      <c r="AA368" s="64"/>
      <c r="AB368" s="64"/>
      <c r="AC368" s="64"/>
      <c r="AD368" s="64"/>
      <c r="AE368" s="64"/>
      <c r="AF368" s="64"/>
      <c r="AG368" s="64"/>
      <c r="AH368" s="64"/>
      <c r="AI368" s="64"/>
      <c r="AJ368" s="64"/>
      <c r="AK368" s="64"/>
      <c r="AL368" s="64"/>
      <c r="AM368" s="64"/>
      <c r="AN368" s="64"/>
      <c r="AO368" s="64"/>
      <c r="AP368" s="64"/>
      <c r="AQ368" s="64"/>
      <c r="AR368" s="64"/>
      <c r="AS368" s="64"/>
    </row>
    <row r="369" spans="1:45" s="33" customFormat="1" ht="15" customHeight="1" x14ac:dyDescent="0.25">
      <c r="A369" s="153"/>
      <c r="B369" s="166" t="s">
        <v>27</v>
      </c>
      <c r="C369" s="204"/>
      <c r="D369" s="168">
        <v>2.58</v>
      </c>
      <c r="E369" s="168">
        <v>2.58</v>
      </c>
      <c r="F369" s="168"/>
      <c r="G369" s="168"/>
      <c r="H369" s="168"/>
      <c r="I369" s="205"/>
      <c r="J369" s="240"/>
      <c r="K369" s="70"/>
      <c r="L369" s="70"/>
      <c r="M369" s="70"/>
      <c r="N369" s="64"/>
      <c r="O369" s="64"/>
      <c r="P369" s="64"/>
      <c r="Q369" s="64"/>
      <c r="R369" s="64"/>
      <c r="S369" s="64"/>
      <c r="T369" s="64"/>
      <c r="U369" s="64"/>
      <c r="V369" s="64"/>
      <c r="W369" s="64"/>
      <c r="X369" s="64"/>
      <c r="Y369" s="64"/>
      <c r="Z369" s="64"/>
      <c r="AA369" s="64"/>
      <c r="AB369" s="64"/>
      <c r="AC369" s="64"/>
      <c r="AD369" s="64"/>
      <c r="AE369" s="64"/>
      <c r="AF369" s="64"/>
      <c r="AG369" s="64"/>
      <c r="AH369" s="64"/>
      <c r="AI369" s="64"/>
      <c r="AJ369" s="64"/>
      <c r="AK369" s="64"/>
      <c r="AL369" s="64"/>
      <c r="AM369" s="64"/>
      <c r="AN369" s="64"/>
      <c r="AO369" s="64"/>
      <c r="AP369" s="64"/>
      <c r="AQ369" s="64"/>
      <c r="AR369" s="64"/>
      <c r="AS369" s="64"/>
    </row>
    <row r="370" spans="1:45" s="33" customFormat="1" ht="15" customHeight="1" x14ac:dyDescent="0.25">
      <c r="A370" s="153"/>
      <c r="B370" s="166" t="s">
        <v>20</v>
      </c>
      <c r="C370" s="204"/>
      <c r="D370" s="168">
        <v>13.26</v>
      </c>
      <c r="E370" s="168">
        <v>11.15</v>
      </c>
      <c r="F370" s="168"/>
      <c r="G370" s="168"/>
      <c r="H370" s="168"/>
      <c r="I370" s="205"/>
      <c r="J370" s="240"/>
      <c r="K370" s="70"/>
      <c r="L370" s="70"/>
      <c r="M370" s="70"/>
      <c r="N370" s="64"/>
      <c r="O370" s="64"/>
      <c r="P370" s="64"/>
      <c r="Q370" s="64"/>
      <c r="R370" s="64"/>
      <c r="S370" s="64"/>
      <c r="T370" s="64"/>
      <c r="U370" s="64"/>
      <c r="V370" s="64"/>
      <c r="W370" s="64"/>
      <c r="X370" s="64"/>
      <c r="Y370" s="64"/>
      <c r="Z370" s="64"/>
      <c r="AA370" s="64"/>
      <c r="AB370" s="64"/>
      <c r="AC370" s="64"/>
      <c r="AD370" s="64"/>
      <c r="AE370" s="64"/>
      <c r="AF370" s="64"/>
      <c r="AG370" s="64"/>
      <c r="AH370" s="64"/>
      <c r="AI370" s="64"/>
      <c r="AJ370" s="64"/>
      <c r="AK370" s="64"/>
      <c r="AL370" s="64"/>
      <c r="AM370" s="64"/>
      <c r="AN370" s="64"/>
      <c r="AO370" s="64"/>
      <c r="AP370" s="64"/>
      <c r="AQ370" s="64"/>
      <c r="AR370" s="64"/>
      <c r="AS370" s="64"/>
    </row>
    <row r="371" spans="1:45" s="33" customFormat="1" ht="15" customHeight="1" x14ac:dyDescent="0.25">
      <c r="A371" s="153"/>
      <c r="B371" s="166" t="s">
        <v>12</v>
      </c>
      <c r="C371" s="204"/>
      <c r="D371" s="168">
        <v>15.78</v>
      </c>
      <c r="E371" s="168">
        <v>15.78</v>
      </c>
      <c r="F371" s="168"/>
      <c r="G371" s="168"/>
      <c r="H371" s="168"/>
      <c r="I371" s="205"/>
      <c r="J371" s="416"/>
      <c r="K371" s="70"/>
      <c r="L371" s="70"/>
      <c r="M371" s="70"/>
      <c r="N371" s="64"/>
      <c r="O371" s="64"/>
      <c r="P371" s="64"/>
      <c r="Q371" s="64"/>
      <c r="R371" s="64"/>
      <c r="S371" s="64"/>
      <c r="T371" s="64"/>
      <c r="U371" s="64"/>
      <c r="V371" s="64"/>
      <c r="W371" s="64"/>
      <c r="X371" s="64"/>
      <c r="Y371" s="64"/>
      <c r="Z371" s="64"/>
      <c r="AA371" s="64"/>
      <c r="AB371" s="64"/>
      <c r="AC371" s="64"/>
      <c r="AD371" s="64"/>
      <c r="AE371" s="64"/>
      <c r="AF371" s="64"/>
      <c r="AG371" s="64"/>
      <c r="AH371" s="64"/>
      <c r="AI371" s="64"/>
      <c r="AJ371" s="64"/>
      <c r="AK371" s="64"/>
      <c r="AL371" s="64"/>
      <c r="AM371" s="64"/>
      <c r="AN371" s="64"/>
      <c r="AO371" s="64"/>
      <c r="AP371" s="64"/>
      <c r="AQ371" s="64"/>
      <c r="AR371" s="64"/>
      <c r="AS371" s="64"/>
    </row>
    <row r="372" spans="1:45" s="33" customFormat="1" x14ac:dyDescent="0.25">
      <c r="A372" s="153"/>
      <c r="B372" s="166" t="s">
        <v>13</v>
      </c>
      <c r="C372" s="204"/>
      <c r="D372" s="168">
        <v>0.78</v>
      </c>
      <c r="E372" s="168">
        <v>0.78</v>
      </c>
      <c r="F372" s="168"/>
      <c r="G372" s="168"/>
      <c r="H372" s="168"/>
      <c r="I372" s="205"/>
      <c r="J372" s="416"/>
      <c r="K372" s="70"/>
      <c r="L372" s="70"/>
      <c r="M372" s="70"/>
      <c r="N372" s="64"/>
      <c r="O372" s="64"/>
      <c r="P372" s="64"/>
      <c r="Q372" s="64"/>
      <c r="R372" s="64"/>
      <c r="S372" s="64"/>
      <c r="T372" s="64"/>
      <c r="U372" s="64"/>
      <c r="V372" s="64"/>
      <c r="W372" s="64"/>
      <c r="X372" s="64"/>
      <c r="Y372" s="64"/>
      <c r="Z372" s="64"/>
      <c r="AA372" s="64"/>
      <c r="AB372" s="64"/>
      <c r="AC372" s="64"/>
      <c r="AD372" s="64"/>
      <c r="AE372" s="64"/>
      <c r="AF372" s="64"/>
      <c r="AG372" s="64"/>
      <c r="AH372" s="64"/>
      <c r="AI372" s="64"/>
      <c r="AJ372" s="64"/>
      <c r="AK372" s="64"/>
      <c r="AL372" s="64"/>
      <c r="AM372" s="64"/>
      <c r="AN372" s="64"/>
      <c r="AO372" s="64"/>
      <c r="AP372" s="64"/>
      <c r="AQ372" s="64"/>
      <c r="AR372" s="64"/>
      <c r="AS372" s="64"/>
    </row>
    <row r="373" spans="1:45" s="33" customFormat="1" x14ac:dyDescent="0.25">
      <c r="A373" s="153"/>
      <c r="B373" s="166" t="s">
        <v>21</v>
      </c>
      <c r="C373" s="204"/>
      <c r="D373" s="168">
        <v>2.23</v>
      </c>
      <c r="E373" s="168">
        <v>2.23</v>
      </c>
      <c r="F373" s="168"/>
      <c r="G373" s="168"/>
      <c r="H373" s="168"/>
      <c r="I373" s="205"/>
      <c r="J373" s="240"/>
      <c r="K373" s="70"/>
      <c r="L373" s="70"/>
      <c r="M373" s="70"/>
      <c r="N373" s="64"/>
      <c r="O373" s="64"/>
      <c r="P373" s="64"/>
      <c r="Q373" s="64"/>
      <c r="R373" s="64"/>
      <c r="S373" s="64"/>
      <c r="T373" s="64"/>
      <c r="U373" s="64"/>
      <c r="V373" s="64"/>
      <c r="W373" s="64"/>
      <c r="X373" s="64"/>
      <c r="Y373" s="64"/>
      <c r="Z373" s="64"/>
      <c r="AA373" s="64"/>
      <c r="AB373" s="64"/>
      <c r="AC373" s="64"/>
      <c r="AD373" s="64"/>
      <c r="AE373" s="64"/>
      <c r="AF373" s="64"/>
      <c r="AG373" s="64"/>
      <c r="AH373" s="64"/>
      <c r="AI373" s="64"/>
      <c r="AJ373" s="64"/>
      <c r="AK373" s="64"/>
      <c r="AL373" s="64"/>
      <c r="AM373" s="64"/>
      <c r="AN373" s="64"/>
      <c r="AO373" s="64"/>
      <c r="AP373" s="64"/>
      <c r="AQ373" s="64"/>
      <c r="AR373" s="64"/>
      <c r="AS373" s="64"/>
    </row>
    <row r="374" spans="1:45" s="64" customFormat="1" ht="23.25" x14ac:dyDescent="0.25">
      <c r="A374" s="153" t="s">
        <v>210</v>
      </c>
      <c r="B374" s="166"/>
      <c r="C374" s="171" t="s">
        <v>271</v>
      </c>
      <c r="D374" s="168"/>
      <c r="E374" s="168"/>
      <c r="F374" s="168">
        <v>1.76</v>
      </c>
      <c r="G374" s="168">
        <v>6.06</v>
      </c>
      <c r="H374" s="168">
        <v>18.239999999999998</v>
      </c>
      <c r="I374" s="168">
        <v>134.59</v>
      </c>
      <c r="J374" s="172" t="s">
        <v>89</v>
      </c>
      <c r="K374" s="70"/>
      <c r="L374" s="70"/>
      <c r="M374" s="70"/>
    </row>
    <row r="375" spans="1:45" s="64" customFormat="1" x14ac:dyDescent="0.25">
      <c r="A375" s="153"/>
      <c r="B375" s="166" t="s">
        <v>212</v>
      </c>
      <c r="C375" s="171"/>
      <c r="D375" s="168">
        <v>18</v>
      </c>
      <c r="E375" s="168">
        <v>18</v>
      </c>
      <c r="F375" s="168"/>
      <c r="G375" s="168"/>
      <c r="H375" s="168"/>
      <c r="I375" s="168"/>
      <c r="J375" s="155"/>
      <c r="K375" s="70"/>
      <c r="L375" s="70"/>
      <c r="M375" s="70"/>
    </row>
    <row r="376" spans="1:45" s="64" customFormat="1" x14ac:dyDescent="0.25">
      <c r="A376" s="153"/>
      <c r="B376" s="166" t="s">
        <v>14</v>
      </c>
      <c r="C376" s="171"/>
      <c r="D376" s="168">
        <v>5</v>
      </c>
      <c r="E376" s="168">
        <v>5</v>
      </c>
      <c r="F376" s="168"/>
      <c r="G376" s="168"/>
      <c r="H376" s="168"/>
      <c r="I376" s="168"/>
      <c r="J376" s="155"/>
      <c r="K376" s="70"/>
      <c r="L376" s="70"/>
      <c r="M376" s="70"/>
    </row>
    <row r="377" spans="1:45" s="64" customFormat="1" x14ac:dyDescent="0.25">
      <c r="A377" s="153"/>
      <c r="B377" s="166" t="s">
        <v>13</v>
      </c>
      <c r="C377" s="171"/>
      <c r="D377" s="168">
        <v>0.6</v>
      </c>
      <c r="E377" s="168">
        <v>0.6</v>
      </c>
      <c r="F377" s="168"/>
      <c r="G377" s="168"/>
      <c r="H377" s="168"/>
      <c r="I377" s="168"/>
      <c r="J377" s="155"/>
      <c r="K377" s="70"/>
      <c r="L377" s="70"/>
      <c r="M377" s="70"/>
    </row>
    <row r="378" spans="1:45" s="64" customFormat="1" x14ac:dyDescent="0.25">
      <c r="A378" s="153"/>
      <c r="B378" s="166" t="s">
        <v>12</v>
      </c>
      <c r="C378" s="203"/>
      <c r="D378" s="168">
        <v>96</v>
      </c>
      <c r="E378" s="168">
        <v>96</v>
      </c>
      <c r="F378" s="168"/>
      <c r="G378" s="168"/>
      <c r="H378" s="168"/>
      <c r="I378" s="168"/>
      <c r="J378" s="155"/>
      <c r="K378" s="70"/>
      <c r="L378" s="70"/>
      <c r="M378" s="70"/>
    </row>
    <row r="379" spans="1:45" s="64" customFormat="1" x14ac:dyDescent="0.25">
      <c r="A379" s="153" t="s">
        <v>214</v>
      </c>
      <c r="B379" s="166"/>
      <c r="C379" s="167">
        <v>150</v>
      </c>
      <c r="D379" s="168"/>
      <c r="E379" s="169"/>
      <c r="F379" s="168">
        <v>0.2</v>
      </c>
      <c r="G379" s="169">
        <v>0.2</v>
      </c>
      <c r="H379" s="168">
        <v>7.7</v>
      </c>
      <c r="I379" s="169">
        <v>33.4</v>
      </c>
      <c r="J379" s="157" t="s">
        <v>245</v>
      </c>
      <c r="K379" s="70"/>
      <c r="L379" s="70"/>
      <c r="M379" s="70"/>
    </row>
    <row r="380" spans="1:45" s="64" customFormat="1" x14ac:dyDescent="0.25">
      <c r="A380" s="153"/>
      <c r="B380" s="166" t="s">
        <v>213</v>
      </c>
      <c r="C380" s="204"/>
      <c r="D380" s="168">
        <v>22.95</v>
      </c>
      <c r="E380" s="169">
        <v>22.5</v>
      </c>
      <c r="F380" s="168"/>
      <c r="G380" s="169"/>
      <c r="H380" s="168"/>
      <c r="I380" s="169"/>
      <c r="J380" s="155"/>
      <c r="K380" s="70"/>
      <c r="L380" s="70"/>
      <c r="M380" s="70"/>
    </row>
    <row r="381" spans="1:45" s="64" customFormat="1" x14ac:dyDescent="0.25">
      <c r="A381" s="153"/>
      <c r="B381" s="166" t="s">
        <v>28</v>
      </c>
      <c r="C381" s="204"/>
      <c r="D381" s="168">
        <v>152</v>
      </c>
      <c r="E381" s="169">
        <v>152</v>
      </c>
      <c r="F381" s="168"/>
      <c r="G381" s="169"/>
      <c r="H381" s="168"/>
      <c r="I381" s="169"/>
      <c r="J381" s="159"/>
      <c r="K381" s="70"/>
      <c r="L381" s="70"/>
      <c r="M381" s="70"/>
    </row>
    <row r="382" spans="1:45" ht="15.75" thickBot="1" x14ac:dyDescent="0.3">
      <c r="A382" s="214" t="s">
        <v>184</v>
      </c>
      <c r="B382" s="215"/>
      <c r="C382" s="216" t="s">
        <v>200</v>
      </c>
      <c r="D382" s="217">
        <v>35</v>
      </c>
      <c r="E382" s="217">
        <v>35</v>
      </c>
      <c r="F382" s="217">
        <v>2.2999999999999998</v>
      </c>
      <c r="G382" s="217">
        <v>0.42</v>
      </c>
      <c r="H382" s="218">
        <v>12.25</v>
      </c>
      <c r="I382" s="219">
        <v>62</v>
      </c>
      <c r="J382" s="218"/>
    </row>
    <row r="383" spans="1:45" ht="15.75" thickBot="1" x14ac:dyDescent="0.3">
      <c r="A383" s="207" t="s">
        <v>15</v>
      </c>
      <c r="B383" s="208"/>
      <c r="C383" s="220" t="s">
        <v>272</v>
      </c>
      <c r="D383" s="227"/>
      <c r="E383" s="193"/>
      <c r="F383" s="227">
        <v>20.25</v>
      </c>
      <c r="G383" s="227">
        <v>16.07</v>
      </c>
      <c r="H383" s="227">
        <v>58.540000000000006</v>
      </c>
      <c r="I383" s="227">
        <v>460.05999999999995</v>
      </c>
      <c r="J383" s="193"/>
    </row>
    <row r="384" spans="1:45" x14ac:dyDescent="0.25">
      <c r="A384" s="196"/>
      <c r="B384" s="197" t="s">
        <v>112</v>
      </c>
      <c r="C384" s="210"/>
      <c r="D384" s="181"/>
      <c r="E384" s="181"/>
      <c r="F384" s="181"/>
      <c r="G384" s="181"/>
      <c r="H384" s="181"/>
      <c r="I384" s="181"/>
      <c r="J384" s="181"/>
    </row>
    <row r="385" spans="1:45" x14ac:dyDescent="0.25">
      <c r="A385" s="153" t="s">
        <v>106</v>
      </c>
      <c r="B385" s="166"/>
      <c r="C385" s="171">
        <v>95</v>
      </c>
      <c r="D385" s="169">
        <v>108.3</v>
      </c>
      <c r="E385" s="168">
        <v>95</v>
      </c>
      <c r="F385" s="205">
        <v>0.38</v>
      </c>
      <c r="G385" s="168">
        <v>0.38</v>
      </c>
      <c r="H385" s="169">
        <v>9.31</v>
      </c>
      <c r="I385" s="168">
        <v>42.2</v>
      </c>
      <c r="J385" s="206" t="s">
        <v>107</v>
      </c>
    </row>
    <row r="386" spans="1:45" x14ac:dyDescent="0.25">
      <c r="A386" s="153" t="s">
        <v>149</v>
      </c>
      <c r="B386" s="166"/>
      <c r="C386" s="203" t="s">
        <v>114</v>
      </c>
      <c r="D386" s="168"/>
      <c r="E386" s="168"/>
      <c r="F386" s="168">
        <v>14.5</v>
      </c>
      <c r="G386" s="168">
        <v>12</v>
      </c>
      <c r="H386" s="168">
        <v>15.9</v>
      </c>
      <c r="I386" s="168">
        <v>230</v>
      </c>
      <c r="J386" s="165" t="s">
        <v>233</v>
      </c>
    </row>
    <row r="387" spans="1:45" x14ac:dyDescent="0.25">
      <c r="A387" s="153"/>
      <c r="B387" s="166" t="s">
        <v>26</v>
      </c>
      <c r="C387" s="203"/>
      <c r="D387" s="168">
        <v>118.25</v>
      </c>
      <c r="E387" s="168">
        <v>94.6</v>
      </c>
      <c r="F387" s="168"/>
      <c r="G387" s="168"/>
      <c r="H387" s="168"/>
      <c r="I387" s="168"/>
      <c r="J387" s="168"/>
    </row>
    <row r="388" spans="1:45" x14ac:dyDescent="0.25">
      <c r="A388" s="153"/>
      <c r="B388" s="166" t="s">
        <v>151</v>
      </c>
      <c r="C388" s="203"/>
      <c r="D388" s="168">
        <v>60</v>
      </c>
      <c r="E388" s="168">
        <v>60</v>
      </c>
      <c r="F388" s="168"/>
      <c r="G388" s="168"/>
      <c r="H388" s="168"/>
      <c r="I388" s="168"/>
      <c r="J388" s="168"/>
    </row>
    <row r="389" spans="1:45" x14ac:dyDescent="0.25">
      <c r="A389" s="153"/>
      <c r="B389" s="166" t="s">
        <v>35</v>
      </c>
      <c r="C389" s="203"/>
      <c r="D389" s="168">
        <v>7.5</v>
      </c>
      <c r="E389" s="168">
        <v>7.5</v>
      </c>
      <c r="F389" s="168"/>
      <c r="G389" s="168"/>
      <c r="H389" s="168"/>
      <c r="I389" s="168"/>
      <c r="J389" s="231"/>
    </row>
    <row r="390" spans="1:45" x14ac:dyDescent="0.25">
      <c r="A390" s="153"/>
      <c r="B390" s="166" t="s">
        <v>20</v>
      </c>
      <c r="C390" s="203"/>
      <c r="D390" s="168">
        <v>16.059999999999999</v>
      </c>
      <c r="E390" s="168">
        <v>13.5</v>
      </c>
      <c r="F390" s="168"/>
      <c r="G390" s="168"/>
      <c r="H390" s="168"/>
      <c r="I390" s="168"/>
      <c r="J390" s="231"/>
    </row>
    <row r="391" spans="1:45" x14ac:dyDescent="0.25">
      <c r="A391" s="153"/>
      <c r="B391" s="166" t="s">
        <v>21</v>
      </c>
      <c r="C391" s="203"/>
      <c r="D391" s="168">
        <v>8.4</v>
      </c>
      <c r="E391" s="168">
        <v>8.4</v>
      </c>
      <c r="F391" s="168"/>
      <c r="G391" s="168"/>
      <c r="H391" s="168"/>
      <c r="I391" s="168"/>
      <c r="J391" s="231"/>
    </row>
    <row r="392" spans="1:45" x14ac:dyDescent="0.25">
      <c r="A392" s="153"/>
      <c r="B392" s="166" t="s">
        <v>13</v>
      </c>
      <c r="C392" s="203"/>
      <c r="D392" s="168">
        <v>1.1000000000000001</v>
      </c>
      <c r="E392" s="168">
        <v>1.1000000000000001</v>
      </c>
      <c r="F392" s="231"/>
      <c r="G392" s="168"/>
      <c r="H392" s="168"/>
      <c r="I392" s="168"/>
      <c r="J392" s="168"/>
    </row>
    <row r="393" spans="1:45" x14ac:dyDescent="0.25">
      <c r="A393" s="153" t="s">
        <v>131</v>
      </c>
      <c r="B393" s="166"/>
      <c r="C393" s="203" t="s">
        <v>78</v>
      </c>
      <c r="D393" s="168"/>
      <c r="E393" s="168"/>
      <c r="F393" s="168">
        <v>0.49</v>
      </c>
      <c r="G393" s="168">
        <v>0.49</v>
      </c>
      <c r="H393" s="168">
        <v>11.91</v>
      </c>
      <c r="I393" s="168">
        <v>57</v>
      </c>
      <c r="J393" s="164" t="s">
        <v>225</v>
      </c>
    </row>
    <row r="394" spans="1:45" x14ac:dyDescent="0.25">
      <c r="A394" s="153"/>
      <c r="B394" s="248" t="s">
        <v>104</v>
      </c>
      <c r="C394" s="203"/>
      <c r="D394" s="168">
        <v>135.38</v>
      </c>
      <c r="E394" s="168">
        <v>121.53</v>
      </c>
      <c r="F394" s="168"/>
      <c r="G394" s="168"/>
      <c r="H394" s="168"/>
      <c r="I394" s="168"/>
      <c r="J394" s="165"/>
    </row>
    <row r="395" spans="1:45" s="33" customFormat="1" x14ac:dyDescent="0.25">
      <c r="A395" s="153" t="s">
        <v>278</v>
      </c>
      <c r="B395" s="166"/>
      <c r="C395" s="204" t="s">
        <v>114</v>
      </c>
      <c r="D395" s="168"/>
      <c r="E395" s="219"/>
      <c r="F395" s="168">
        <v>0.5</v>
      </c>
      <c r="G395" s="168">
        <v>0.2</v>
      </c>
      <c r="H395" s="168">
        <v>16.399999999999999</v>
      </c>
      <c r="I395" s="205">
        <v>69.400000000000006</v>
      </c>
      <c r="J395" s="165" t="s">
        <v>219</v>
      </c>
      <c r="K395" s="70"/>
      <c r="L395" s="70"/>
      <c r="M395" s="70"/>
      <c r="N395" s="64"/>
      <c r="O395" s="64"/>
      <c r="P395" s="64"/>
      <c r="Q395" s="64"/>
      <c r="R395" s="64"/>
      <c r="S395" s="64"/>
      <c r="T395" s="64"/>
      <c r="U395" s="64"/>
      <c r="V395" s="64"/>
      <c r="W395" s="64"/>
      <c r="X395" s="64"/>
      <c r="Y395" s="64"/>
      <c r="Z395" s="64"/>
      <c r="AA395" s="64"/>
      <c r="AB395" s="64"/>
      <c r="AC395" s="64"/>
      <c r="AD395" s="64"/>
      <c r="AE395" s="64"/>
      <c r="AF395" s="64"/>
      <c r="AG395" s="64"/>
      <c r="AH395" s="64"/>
      <c r="AI395" s="64"/>
      <c r="AJ395" s="64"/>
      <c r="AK395" s="64"/>
      <c r="AL395" s="64"/>
      <c r="AM395" s="64"/>
      <c r="AN395" s="64"/>
      <c r="AO395" s="64"/>
      <c r="AP395" s="64"/>
      <c r="AQ395" s="64"/>
      <c r="AR395" s="64"/>
      <c r="AS395" s="64"/>
    </row>
    <row r="396" spans="1:45" s="33" customFormat="1" x14ac:dyDescent="0.25">
      <c r="A396" s="153"/>
      <c r="B396" s="166" t="s">
        <v>111</v>
      </c>
      <c r="C396" s="204"/>
      <c r="D396" s="168">
        <v>2.25</v>
      </c>
      <c r="E396" s="219">
        <v>2.25</v>
      </c>
      <c r="F396" s="168"/>
      <c r="G396" s="168"/>
      <c r="H396" s="168"/>
      <c r="I396" s="205"/>
      <c r="J396" s="168"/>
      <c r="K396" s="70"/>
      <c r="L396" s="70"/>
      <c r="M396" s="70"/>
      <c r="N396" s="64"/>
      <c r="O396" s="64"/>
      <c r="P396" s="64"/>
      <c r="Q396" s="64"/>
      <c r="R396" s="64"/>
      <c r="S396" s="64"/>
      <c r="T396" s="64"/>
      <c r="U396" s="64"/>
      <c r="V396" s="64"/>
      <c r="W396" s="64"/>
      <c r="X396" s="64"/>
      <c r="Y396" s="64"/>
      <c r="Z396" s="64"/>
      <c r="AA396" s="64"/>
      <c r="AB396" s="64"/>
      <c r="AC396" s="64"/>
      <c r="AD396" s="64"/>
      <c r="AE396" s="64"/>
      <c r="AF396" s="64"/>
      <c r="AG396" s="64"/>
      <c r="AH396" s="64"/>
      <c r="AI396" s="64"/>
      <c r="AJ396" s="64"/>
      <c r="AK396" s="64"/>
      <c r="AL396" s="64"/>
      <c r="AM396" s="64"/>
      <c r="AN396" s="64"/>
      <c r="AO396" s="64"/>
      <c r="AP396" s="64"/>
      <c r="AQ396" s="64"/>
      <c r="AR396" s="64"/>
      <c r="AS396" s="64"/>
    </row>
    <row r="397" spans="1:45" s="33" customFormat="1" x14ac:dyDescent="0.25">
      <c r="A397" s="153"/>
      <c r="B397" s="166" t="s">
        <v>28</v>
      </c>
      <c r="C397" s="204"/>
      <c r="D397" s="168">
        <v>150</v>
      </c>
      <c r="E397" s="219">
        <v>150</v>
      </c>
      <c r="F397" s="168"/>
      <c r="G397" s="168"/>
      <c r="H397" s="168"/>
      <c r="I397" s="205"/>
      <c r="J397" s="168"/>
      <c r="K397" s="70"/>
      <c r="L397" s="70"/>
      <c r="M397" s="70"/>
      <c r="N397" s="64"/>
      <c r="O397" s="64"/>
      <c r="P397" s="64"/>
      <c r="Q397" s="64"/>
      <c r="R397" s="64"/>
      <c r="S397" s="64"/>
      <c r="T397" s="64"/>
      <c r="U397" s="64"/>
      <c r="V397" s="64"/>
      <c r="W397" s="64"/>
      <c r="X397" s="64"/>
      <c r="Y397" s="64"/>
      <c r="Z397" s="64"/>
      <c r="AA397" s="64"/>
      <c r="AB397" s="64"/>
      <c r="AC397" s="64"/>
      <c r="AD397" s="64"/>
      <c r="AE397" s="64"/>
      <c r="AF397" s="64"/>
      <c r="AG397" s="64"/>
      <c r="AH397" s="64"/>
      <c r="AI397" s="64"/>
      <c r="AJ397" s="64"/>
      <c r="AK397" s="64"/>
      <c r="AL397" s="64"/>
      <c r="AM397" s="64"/>
      <c r="AN397" s="64"/>
      <c r="AO397" s="64"/>
      <c r="AP397" s="64"/>
      <c r="AQ397" s="64"/>
      <c r="AR397" s="64"/>
      <c r="AS397" s="64"/>
    </row>
    <row r="398" spans="1:45" x14ac:dyDescent="0.25">
      <c r="A398" s="153" t="s">
        <v>108</v>
      </c>
      <c r="B398" s="166"/>
      <c r="C398" s="167" t="s">
        <v>168</v>
      </c>
      <c r="D398" s="168">
        <v>7</v>
      </c>
      <c r="E398" s="219">
        <v>7</v>
      </c>
      <c r="F398" s="168">
        <v>0.85</v>
      </c>
      <c r="G398" s="168">
        <v>0.32</v>
      </c>
      <c r="H398" s="168">
        <v>7.4</v>
      </c>
      <c r="I398" s="168">
        <v>35</v>
      </c>
      <c r="J398" s="206"/>
    </row>
    <row r="399" spans="1:45" ht="15.75" thickBot="1" x14ac:dyDescent="0.3">
      <c r="A399" s="214" t="s">
        <v>184</v>
      </c>
      <c r="B399" s="215"/>
      <c r="C399" s="221">
        <v>25</v>
      </c>
      <c r="D399" s="413">
        <v>25</v>
      </c>
      <c r="E399" s="218">
        <v>25</v>
      </c>
      <c r="F399" s="217">
        <v>1.65</v>
      </c>
      <c r="G399" s="218">
        <v>0.3</v>
      </c>
      <c r="H399" s="222">
        <v>8.75</v>
      </c>
      <c r="I399" s="218">
        <v>44.3</v>
      </c>
      <c r="J399" s="218"/>
    </row>
    <row r="400" spans="1:45" ht="15.75" thickBot="1" x14ac:dyDescent="0.3">
      <c r="A400" s="214" t="s">
        <v>15</v>
      </c>
      <c r="B400" s="215"/>
      <c r="C400" s="254">
        <v>527</v>
      </c>
      <c r="D400" s="222"/>
      <c r="E400" s="218"/>
      <c r="F400" s="217">
        <v>18.37</v>
      </c>
      <c r="G400" s="217">
        <v>13.690000000000001</v>
      </c>
      <c r="H400" s="217">
        <v>69.67</v>
      </c>
      <c r="I400" s="217">
        <v>477.90000000000003</v>
      </c>
      <c r="J400" s="218"/>
    </row>
    <row r="401" spans="1:10" ht="15.75" thickBot="1" x14ac:dyDescent="0.3">
      <c r="A401" s="207" t="s">
        <v>32</v>
      </c>
      <c r="B401" s="208"/>
      <c r="C401" s="247"/>
      <c r="D401" s="373"/>
      <c r="E401" s="193"/>
      <c r="F401" s="193">
        <v>43.71</v>
      </c>
      <c r="G401" s="193">
        <v>37.299999999999997</v>
      </c>
      <c r="H401" s="193">
        <v>171.52</v>
      </c>
      <c r="I401" s="193">
        <v>1198.94</v>
      </c>
      <c r="J401" s="193"/>
    </row>
    <row r="402" spans="1:10" ht="15.75" thickBot="1" x14ac:dyDescent="0.3">
      <c r="A402" s="153" t="s">
        <v>45</v>
      </c>
      <c r="B402" s="166"/>
      <c r="C402" s="70"/>
      <c r="J402" s="177"/>
    </row>
    <row r="403" spans="1:10" ht="45" x14ac:dyDescent="0.25">
      <c r="A403" s="178" t="s">
        <v>207</v>
      </c>
      <c r="B403" s="179"/>
      <c r="C403" s="180" t="s">
        <v>206</v>
      </c>
      <c r="D403" s="253" t="s">
        <v>1</v>
      </c>
      <c r="E403" s="253" t="s">
        <v>1</v>
      </c>
      <c r="F403" s="407" t="s">
        <v>204</v>
      </c>
      <c r="G403" s="408"/>
      <c r="H403" s="409"/>
      <c r="I403" s="181" t="s">
        <v>87</v>
      </c>
      <c r="J403" s="182" t="s">
        <v>205</v>
      </c>
    </row>
    <row r="404" spans="1:10" ht="15.75" thickBot="1" x14ac:dyDescent="0.3">
      <c r="A404" s="183"/>
      <c r="B404" s="184"/>
      <c r="C404" s="185"/>
      <c r="D404" s="219" t="s">
        <v>2</v>
      </c>
      <c r="E404" s="219" t="s">
        <v>2</v>
      </c>
      <c r="F404" s="186"/>
      <c r="G404" s="187"/>
      <c r="H404" s="188"/>
      <c r="I404" s="168" t="s">
        <v>74</v>
      </c>
      <c r="J404" s="189"/>
    </row>
    <row r="405" spans="1:10" ht="22.5" customHeight="1" thickBot="1" x14ac:dyDescent="0.3">
      <c r="A405" s="190"/>
      <c r="B405" s="191"/>
      <c r="C405" s="192"/>
      <c r="D405" s="193" t="s">
        <v>3</v>
      </c>
      <c r="E405" s="252" t="s">
        <v>4</v>
      </c>
      <c r="F405" s="193" t="s">
        <v>5</v>
      </c>
      <c r="G405" s="194" t="s">
        <v>6</v>
      </c>
      <c r="H405" s="193" t="s">
        <v>7</v>
      </c>
      <c r="I405" s="193" t="s">
        <v>8</v>
      </c>
      <c r="J405" s="195"/>
    </row>
    <row r="406" spans="1:10" x14ac:dyDescent="0.25">
      <c r="A406" s="196"/>
      <c r="B406" s="197" t="s">
        <v>9</v>
      </c>
      <c r="C406" s="198"/>
      <c r="D406" s="212"/>
      <c r="E406" s="200"/>
      <c r="F406" s="199"/>
      <c r="G406" s="200"/>
      <c r="H406" s="224"/>
      <c r="I406" s="200"/>
      <c r="J406" s="255"/>
    </row>
    <row r="407" spans="1:10" x14ac:dyDescent="0.25">
      <c r="A407" s="153" t="s">
        <v>88</v>
      </c>
      <c r="B407" s="166"/>
      <c r="C407" s="170" t="s">
        <v>75</v>
      </c>
      <c r="D407" s="205"/>
      <c r="E407" s="168"/>
      <c r="F407" s="168">
        <v>2.9</v>
      </c>
      <c r="G407" s="168">
        <v>3.5</v>
      </c>
      <c r="H407" s="168">
        <v>15.9</v>
      </c>
      <c r="I407" s="168">
        <v>107</v>
      </c>
      <c r="J407" s="202" t="s">
        <v>89</v>
      </c>
    </row>
    <row r="408" spans="1:10" x14ac:dyDescent="0.25">
      <c r="A408" s="153"/>
      <c r="B408" s="166" t="s">
        <v>53</v>
      </c>
      <c r="C408" s="257"/>
      <c r="D408" s="205">
        <v>22.5</v>
      </c>
      <c r="E408" s="168">
        <v>22.5</v>
      </c>
      <c r="F408" s="168"/>
      <c r="G408" s="168"/>
      <c r="H408" s="168"/>
      <c r="I408" s="168"/>
      <c r="J408" s="206"/>
    </row>
    <row r="409" spans="1:10" x14ac:dyDescent="0.25">
      <c r="A409" s="153"/>
      <c r="B409" s="166" t="s">
        <v>12</v>
      </c>
      <c r="C409" s="257"/>
      <c r="D409" s="205">
        <v>120</v>
      </c>
      <c r="E409" s="168">
        <v>120</v>
      </c>
      <c r="F409" s="168"/>
      <c r="G409" s="168"/>
      <c r="H409" s="168"/>
      <c r="I409" s="168"/>
      <c r="J409" s="206"/>
    </row>
    <row r="410" spans="1:10" x14ac:dyDescent="0.25">
      <c r="A410" s="153"/>
      <c r="B410" s="166" t="s">
        <v>13</v>
      </c>
      <c r="C410" s="257"/>
      <c r="D410" s="205">
        <v>0.75</v>
      </c>
      <c r="E410" s="168">
        <v>0.75</v>
      </c>
      <c r="F410" s="168"/>
      <c r="G410" s="168"/>
      <c r="H410" s="168"/>
      <c r="I410" s="168"/>
      <c r="J410" s="206"/>
    </row>
    <row r="411" spans="1:10" x14ac:dyDescent="0.25">
      <c r="A411" s="153"/>
      <c r="B411" s="166" t="s">
        <v>14</v>
      </c>
      <c r="C411" s="257"/>
      <c r="D411" s="205">
        <v>4</v>
      </c>
      <c r="E411" s="168">
        <v>4</v>
      </c>
      <c r="F411" s="168"/>
      <c r="G411" s="168"/>
      <c r="H411" s="168"/>
      <c r="I411" s="168"/>
      <c r="J411" s="206"/>
    </row>
    <row r="412" spans="1:10" x14ac:dyDescent="0.25">
      <c r="A412" s="153" t="s">
        <v>118</v>
      </c>
      <c r="B412" s="166"/>
      <c r="C412" s="203" t="s">
        <v>110</v>
      </c>
      <c r="D412" s="169"/>
      <c r="E412" s="168"/>
      <c r="F412" s="169">
        <v>0.05</v>
      </c>
      <c r="G412" s="168">
        <v>0.02</v>
      </c>
      <c r="H412" s="169">
        <v>1.2E-2</v>
      </c>
      <c r="I412" s="168">
        <v>0.5</v>
      </c>
      <c r="J412" s="163" t="s">
        <v>222</v>
      </c>
    </row>
    <row r="413" spans="1:10" x14ac:dyDescent="0.25">
      <c r="A413" s="153"/>
      <c r="B413" s="166" t="s">
        <v>31</v>
      </c>
      <c r="C413" s="203"/>
      <c r="D413" s="169">
        <v>0.27</v>
      </c>
      <c r="E413" s="168">
        <v>0.27</v>
      </c>
      <c r="F413" s="205"/>
      <c r="G413" s="168"/>
      <c r="H413" s="169"/>
      <c r="I413" s="168"/>
      <c r="J413" s="219"/>
    </row>
    <row r="414" spans="1:10" x14ac:dyDescent="0.25">
      <c r="A414" s="153"/>
      <c r="B414" s="166" t="s">
        <v>12</v>
      </c>
      <c r="C414" s="203"/>
      <c r="D414" s="169">
        <v>180</v>
      </c>
      <c r="E414" s="168">
        <v>180</v>
      </c>
      <c r="F414" s="205"/>
      <c r="G414" s="168"/>
      <c r="H414" s="169"/>
      <c r="I414" s="168"/>
      <c r="J414" s="219"/>
    </row>
    <row r="415" spans="1:10" x14ac:dyDescent="0.25">
      <c r="A415" s="153" t="s">
        <v>92</v>
      </c>
      <c r="B415" s="166"/>
      <c r="C415" s="204" t="s">
        <v>76</v>
      </c>
      <c r="D415" s="259"/>
      <c r="E415" s="231"/>
      <c r="F415" s="205">
        <v>2.84</v>
      </c>
      <c r="G415" s="168">
        <v>4.4000000000000004</v>
      </c>
      <c r="H415" s="169">
        <v>11.6</v>
      </c>
      <c r="I415" s="168">
        <v>97</v>
      </c>
      <c r="J415" s="206" t="s">
        <v>94</v>
      </c>
    </row>
    <row r="416" spans="1:10" x14ac:dyDescent="0.25">
      <c r="A416" s="153"/>
      <c r="B416" s="166" t="s">
        <v>27</v>
      </c>
      <c r="C416" s="257"/>
      <c r="D416" s="205">
        <v>25</v>
      </c>
      <c r="E416" s="168">
        <v>25</v>
      </c>
      <c r="F416" s="205"/>
      <c r="G416" s="168"/>
      <c r="H416" s="168"/>
      <c r="I416" s="168"/>
      <c r="J416" s="206"/>
    </row>
    <row r="417" spans="1:140" x14ac:dyDescent="0.25">
      <c r="A417" s="153"/>
      <c r="B417" s="166" t="s">
        <v>14</v>
      </c>
      <c r="C417" s="257"/>
      <c r="D417" s="205">
        <v>5</v>
      </c>
      <c r="E417" s="168">
        <v>5</v>
      </c>
      <c r="F417" s="205"/>
      <c r="G417" s="168"/>
      <c r="H417" s="168"/>
      <c r="I417" s="168"/>
      <c r="J417" s="206"/>
    </row>
    <row r="418" spans="1:140" ht="15.75" thickBot="1" x14ac:dyDescent="0.3">
      <c r="A418" s="153"/>
      <c r="B418" s="166" t="s">
        <v>34</v>
      </c>
      <c r="C418" s="257"/>
      <c r="D418" s="205">
        <v>5.0999999999999996</v>
      </c>
      <c r="E418" s="168">
        <v>5</v>
      </c>
      <c r="F418" s="205"/>
      <c r="G418" s="168"/>
      <c r="H418" s="168"/>
      <c r="I418" s="168"/>
      <c r="J418" s="228"/>
    </row>
    <row r="419" spans="1:140" ht="15.75" thickBot="1" x14ac:dyDescent="0.3">
      <c r="A419" s="207" t="s">
        <v>15</v>
      </c>
      <c r="B419" s="208"/>
      <c r="C419" s="209">
        <v>369</v>
      </c>
      <c r="D419" s="227"/>
      <c r="E419" s="193">
        <v>362.52</v>
      </c>
      <c r="F419" s="193">
        <v>5.7899999999999991</v>
      </c>
      <c r="G419" s="227">
        <v>7.92</v>
      </c>
      <c r="H419" s="193">
        <v>27.512</v>
      </c>
      <c r="I419" s="193">
        <v>204.5</v>
      </c>
      <c r="J419" s="193"/>
    </row>
    <row r="420" spans="1:140" x14ac:dyDescent="0.25">
      <c r="A420" s="153"/>
      <c r="B420" s="166"/>
      <c r="C420" s="203"/>
      <c r="D420" s="169"/>
      <c r="E420" s="181"/>
      <c r="F420" s="168"/>
      <c r="G420" s="169"/>
      <c r="H420" s="205"/>
      <c r="I420" s="181"/>
      <c r="J420" s="168"/>
    </row>
    <row r="421" spans="1:140" ht="24" thickBot="1" x14ac:dyDescent="0.3">
      <c r="A421" s="153" t="s">
        <v>290</v>
      </c>
      <c r="B421" s="166"/>
      <c r="C421" s="170">
        <v>125</v>
      </c>
      <c r="D421" s="169">
        <v>125</v>
      </c>
      <c r="E421" s="168">
        <v>125</v>
      </c>
      <c r="F421" s="205">
        <v>0.6</v>
      </c>
      <c r="G421" s="168">
        <v>0.12</v>
      </c>
      <c r="H421" s="169">
        <v>12</v>
      </c>
      <c r="I421" s="168">
        <v>51.48</v>
      </c>
      <c r="J421" s="155" t="s">
        <v>96</v>
      </c>
    </row>
    <row r="422" spans="1:140" ht="15.75" thickBot="1" x14ac:dyDescent="0.3">
      <c r="A422" s="207" t="s">
        <v>15</v>
      </c>
      <c r="B422" s="208"/>
      <c r="C422" s="209">
        <v>125</v>
      </c>
      <c r="D422" s="194"/>
      <c r="E422" s="345"/>
      <c r="F422" s="193">
        <v>0.6</v>
      </c>
      <c r="G422" s="193">
        <v>0.12</v>
      </c>
      <c r="H422" s="193">
        <v>12</v>
      </c>
      <c r="I422" s="193">
        <v>51.48</v>
      </c>
      <c r="J422" s="195"/>
    </row>
    <row r="423" spans="1:140" x14ac:dyDescent="0.25">
      <c r="A423" s="196"/>
      <c r="B423" s="197" t="s">
        <v>16</v>
      </c>
      <c r="C423" s="210"/>
      <c r="D423" s="181"/>
      <c r="E423" s="347"/>
      <c r="F423" s="181"/>
      <c r="G423" s="181"/>
      <c r="H423" s="181"/>
      <c r="I423" s="181"/>
      <c r="J423" s="200"/>
    </row>
    <row r="424" spans="1:140" s="141" customFormat="1" x14ac:dyDescent="0.25">
      <c r="A424" s="153" t="s">
        <v>279</v>
      </c>
      <c r="B424" s="154"/>
      <c r="C424" s="155">
        <v>30</v>
      </c>
      <c r="D424" s="359"/>
      <c r="E424" s="360"/>
      <c r="F424" s="156">
        <v>0.6</v>
      </c>
      <c r="G424" s="157">
        <v>1.38</v>
      </c>
      <c r="H424" s="156">
        <v>3</v>
      </c>
      <c r="I424" s="157">
        <v>26.8</v>
      </c>
      <c r="J424" s="159" t="s">
        <v>280</v>
      </c>
      <c r="K424" s="70"/>
      <c r="L424" s="70"/>
      <c r="M424" s="70"/>
      <c r="N424" s="139"/>
      <c r="O424" s="139"/>
      <c r="P424" s="139"/>
      <c r="Q424" s="139"/>
      <c r="R424" s="139"/>
      <c r="S424" s="139"/>
      <c r="T424" s="139"/>
      <c r="U424" s="139"/>
      <c r="V424" s="139"/>
      <c r="W424" s="140"/>
      <c r="X424" s="140"/>
      <c r="Y424" s="140"/>
      <c r="Z424" s="140"/>
      <c r="AA424" s="140"/>
      <c r="AB424" s="140"/>
      <c r="AC424" s="140"/>
      <c r="AD424" s="140"/>
      <c r="AE424" s="140"/>
      <c r="AF424" s="140"/>
      <c r="AG424" s="140"/>
      <c r="AH424" s="140"/>
      <c r="AI424" s="140"/>
      <c r="AJ424" s="140"/>
      <c r="AK424" s="140"/>
      <c r="AL424" s="140"/>
      <c r="AM424" s="140"/>
      <c r="AN424" s="140"/>
      <c r="AO424" s="140"/>
      <c r="AP424" s="140"/>
      <c r="AQ424" s="140"/>
      <c r="AR424" s="140"/>
      <c r="AS424" s="140"/>
      <c r="AT424" s="140"/>
      <c r="AU424" s="140"/>
      <c r="AV424" s="140"/>
      <c r="AW424" s="140"/>
      <c r="AX424" s="140"/>
      <c r="AY424" s="140"/>
      <c r="AZ424" s="140"/>
      <c r="BA424" s="140"/>
      <c r="BB424" s="140"/>
      <c r="BC424" s="140"/>
      <c r="BD424" s="140"/>
      <c r="BE424" s="140"/>
      <c r="BF424" s="140"/>
      <c r="BG424" s="140"/>
      <c r="BH424" s="140"/>
      <c r="BI424" s="140"/>
      <c r="BJ424" s="140"/>
      <c r="BK424" s="140"/>
      <c r="BL424" s="140"/>
      <c r="BM424" s="140"/>
      <c r="BN424" s="140"/>
      <c r="BO424" s="140"/>
      <c r="BP424" s="140"/>
      <c r="BQ424" s="140"/>
      <c r="BR424" s="140"/>
      <c r="BS424" s="140"/>
      <c r="BT424" s="140"/>
      <c r="BU424" s="140"/>
      <c r="BV424" s="140"/>
      <c r="BW424" s="140"/>
      <c r="BX424" s="140"/>
      <c r="BY424" s="140"/>
      <c r="BZ424" s="140"/>
      <c r="CA424" s="140"/>
      <c r="CB424" s="140"/>
      <c r="CC424" s="140"/>
      <c r="CD424" s="140"/>
      <c r="CE424" s="140"/>
      <c r="CF424" s="140"/>
      <c r="CG424" s="140"/>
      <c r="CH424" s="140"/>
      <c r="CI424" s="140"/>
      <c r="CJ424" s="140"/>
      <c r="CK424" s="140"/>
      <c r="CL424" s="140"/>
      <c r="CM424" s="140"/>
      <c r="CN424" s="140"/>
      <c r="CO424" s="140"/>
      <c r="CP424" s="140"/>
      <c r="CQ424" s="140"/>
      <c r="CR424" s="140"/>
      <c r="CS424" s="140"/>
      <c r="CT424" s="140"/>
      <c r="CU424" s="140"/>
      <c r="CV424" s="140"/>
      <c r="CW424" s="140"/>
      <c r="CX424" s="140"/>
      <c r="CY424" s="140"/>
      <c r="CZ424" s="140"/>
      <c r="DA424" s="140"/>
      <c r="DB424" s="140"/>
      <c r="DC424" s="140"/>
      <c r="DD424" s="140"/>
      <c r="DE424" s="140"/>
      <c r="DF424" s="140"/>
      <c r="DG424" s="140"/>
      <c r="DH424" s="140"/>
      <c r="DI424" s="140"/>
      <c r="DJ424" s="140"/>
      <c r="DK424" s="140"/>
      <c r="DL424" s="140"/>
      <c r="DM424" s="140"/>
      <c r="DN424" s="140"/>
      <c r="DO424" s="140"/>
      <c r="DP424" s="140"/>
      <c r="DQ424" s="140"/>
      <c r="DR424" s="140"/>
      <c r="DS424" s="140"/>
      <c r="DT424" s="140"/>
      <c r="DU424" s="140"/>
      <c r="DV424" s="140"/>
      <c r="DW424" s="140"/>
      <c r="DX424" s="140"/>
      <c r="DY424" s="140"/>
      <c r="DZ424" s="140"/>
      <c r="EA424" s="140"/>
      <c r="EB424" s="140"/>
      <c r="EC424" s="140"/>
      <c r="ED424" s="140"/>
      <c r="EE424" s="140"/>
      <c r="EF424" s="140"/>
      <c r="EG424" s="140"/>
      <c r="EH424" s="140"/>
      <c r="EI424" s="140"/>
      <c r="EJ424" s="140"/>
    </row>
    <row r="425" spans="1:140" s="141" customFormat="1" x14ac:dyDescent="0.25">
      <c r="A425" s="153"/>
      <c r="B425" s="154" t="s">
        <v>26</v>
      </c>
      <c r="C425" s="361"/>
      <c r="D425" s="362">
        <v>39.75</v>
      </c>
      <c r="E425" s="155">
        <v>31.8</v>
      </c>
      <c r="F425" s="156"/>
      <c r="G425" s="157"/>
      <c r="H425" s="156"/>
      <c r="I425" s="157"/>
      <c r="J425" s="159"/>
      <c r="K425" s="70"/>
      <c r="L425" s="70"/>
      <c r="M425" s="70"/>
      <c r="N425" s="139"/>
      <c r="O425" s="139"/>
      <c r="P425" s="139"/>
      <c r="Q425" s="139"/>
      <c r="R425" s="139"/>
      <c r="S425" s="139"/>
      <c r="T425" s="139"/>
      <c r="U425" s="139"/>
      <c r="V425" s="139"/>
      <c r="W425" s="140"/>
      <c r="X425" s="140"/>
      <c r="Y425" s="140"/>
      <c r="Z425" s="140"/>
      <c r="AA425" s="140"/>
      <c r="AB425" s="140"/>
      <c r="AC425" s="140"/>
      <c r="AD425" s="140"/>
      <c r="AE425" s="140"/>
      <c r="AF425" s="140"/>
      <c r="AG425" s="140"/>
      <c r="AH425" s="140"/>
      <c r="AI425" s="140"/>
      <c r="AJ425" s="140"/>
      <c r="AK425" s="140"/>
      <c r="AL425" s="140"/>
      <c r="AM425" s="140"/>
      <c r="AN425" s="140"/>
      <c r="AO425" s="140"/>
      <c r="AP425" s="140"/>
      <c r="AQ425" s="140"/>
      <c r="AR425" s="140"/>
      <c r="AS425" s="140"/>
      <c r="AT425" s="140"/>
      <c r="AU425" s="140"/>
      <c r="AV425" s="140"/>
      <c r="AW425" s="140"/>
      <c r="AX425" s="140"/>
      <c r="AY425" s="140"/>
      <c r="AZ425" s="140"/>
      <c r="BA425" s="140"/>
      <c r="BB425" s="140"/>
      <c r="BC425" s="140"/>
      <c r="BD425" s="140"/>
      <c r="BE425" s="140"/>
      <c r="BF425" s="140"/>
      <c r="BG425" s="140"/>
      <c r="BH425" s="140"/>
      <c r="BI425" s="140"/>
      <c r="BJ425" s="140"/>
      <c r="BK425" s="140"/>
      <c r="BL425" s="140"/>
      <c r="BM425" s="140"/>
      <c r="BN425" s="140"/>
      <c r="BO425" s="140"/>
      <c r="BP425" s="140"/>
      <c r="BQ425" s="140"/>
      <c r="BR425" s="140"/>
      <c r="BS425" s="140"/>
      <c r="BT425" s="140"/>
      <c r="BU425" s="140"/>
      <c r="BV425" s="140"/>
      <c r="BW425" s="140"/>
      <c r="BX425" s="140"/>
      <c r="BY425" s="140"/>
      <c r="BZ425" s="140"/>
      <c r="CA425" s="140"/>
      <c r="CB425" s="140"/>
      <c r="CC425" s="140"/>
      <c r="CD425" s="140"/>
      <c r="CE425" s="140"/>
      <c r="CF425" s="140"/>
      <c r="CG425" s="140"/>
      <c r="CH425" s="140"/>
      <c r="CI425" s="140"/>
      <c r="CJ425" s="140"/>
      <c r="CK425" s="140"/>
      <c r="CL425" s="140"/>
      <c r="CM425" s="140"/>
      <c r="CN425" s="140"/>
      <c r="CO425" s="140"/>
      <c r="CP425" s="140"/>
      <c r="CQ425" s="140"/>
      <c r="CR425" s="140"/>
      <c r="CS425" s="140"/>
      <c r="CT425" s="140"/>
      <c r="CU425" s="140"/>
      <c r="CV425" s="140"/>
      <c r="CW425" s="140"/>
      <c r="CX425" s="140"/>
      <c r="CY425" s="140"/>
      <c r="CZ425" s="140"/>
      <c r="DA425" s="140"/>
      <c r="DB425" s="140"/>
      <c r="DC425" s="140"/>
      <c r="DD425" s="140"/>
      <c r="DE425" s="140"/>
      <c r="DF425" s="140"/>
      <c r="DG425" s="140"/>
      <c r="DH425" s="140"/>
      <c r="DI425" s="140"/>
      <c r="DJ425" s="140"/>
      <c r="DK425" s="140"/>
      <c r="DL425" s="140"/>
      <c r="DM425" s="140"/>
      <c r="DN425" s="140"/>
      <c r="DO425" s="140"/>
      <c r="DP425" s="140"/>
      <c r="DQ425" s="140"/>
      <c r="DR425" s="140"/>
      <c r="DS425" s="140"/>
      <c r="DT425" s="140"/>
      <c r="DU425" s="140"/>
      <c r="DV425" s="140"/>
      <c r="DW425" s="140"/>
      <c r="DX425" s="140"/>
      <c r="DY425" s="140"/>
      <c r="DZ425" s="140"/>
      <c r="EA425" s="140"/>
      <c r="EB425" s="140"/>
      <c r="EC425" s="140"/>
      <c r="ED425" s="140"/>
      <c r="EE425" s="140"/>
      <c r="EF425" s="140"/>
      <c r="EG425" s="140"/>
      <c r="EH425" s="140"/>
      <c r="EI425" s="140"/>
      <c r="EJ425" s="140"/>
    </row>
    <row r="426" spans="1:140" s="141" customFormat="1" ht="23.25" x14ac:dyDescent="0.25">
      <c r="A426" s="153"/>
      <c r="B426" s="154" t="s">
        <v>281</v>
      </c>
      <c r="C426" s="361"/>
      <c r="D426" s="362"/>
      <c r="E426" s="155">
        <v>20</v>
      </c>
      <c r="F426" s="156"/>
      <c r="G426" s="157"/>
      <c r="H426" s="156"/>
      <c r="I426" s="158"/>
      <c r="J426" s="159"/>
      <c r="K426" s="70"/>
      <c r="L426" s="70"/>
      <c r="M426" s="70"/>
      <c r="N426" s="139"/>
      <c r="O426" s="139"/>
      <c r="P426" s="139"/>
      <c r="Q426" s="139"/>
      <c r="R426" s="139"/>
      <c r="S426" s="139"/>
      <c r="T426" s="139"/>
      <c r="U426" s="139"/>
      <c r="V426" s="139"/>
      <c r="W426" s="140"/>
      <c r="X426" s="140"/>
      <c r="Y426" s="140"/>
      <c r="Z426" s="140"/>
      <c r="AA426" s="140"/>
      <c r="AB426" s="140"/>
      <c r="AC426" s="140"/>
      <c r="AD426" s="140"/>
      <c r="AE426" s="140"/>
      <c r="AF426" s="140"/>
      <c r="AG426" s="140"/>
      <c r="AH426" s="140"/>
      <c r="AI426" s="140"/>
      <c r="AJ426" s="140"/>
      <c r="AK426" s="140"/>
      <c r="AL426" s="140"/>
      <c r="AM426" s="140"/>
      <c r="AN426" s="140"/>
      <c r="AO426" s="140"/>
      <c r="AP426" s="140"/>
      <c r="AQ426" s="140"/>
      <c r="AR426" s="140"/>
      <c r="AS426" s="140"/>
      <c r="AT426" s="140"/>
      <c r="AU426" s="140"/>
      <c r="AV426" s="140"/>
      <c r="AW426" s="140"/>
      <c r="AX426" s="140"/>
      <c r="AY426" s="140"/>
      <c r="AZ426" s="140"/>
      <c r="BA426" s="140"/>
      <c r="BB426" s="140"/>
      <c r="BC426" s="140"/>
      <c r="BD426" s="140"/>
      <c r="BE426" s="140"/>
      <c r="BF426" s="140"/>
      <c r="BG426" s="140"/>
      <c r="BH426" s="140"/>
      <c r="BI426" s="140"/>
      <c r="BJ426" s="140"/>
      <c r="BK426" s="140"/>
      <c r="BL426" s="140"/>
      <c r="BM426" s="140"/>
      <c r="BN426" s="140"/>
      <c r="BO426" s="140"/>
      <c r="BP426" s="140"/>
      <c r="BQ426" s="140"/>
      <c r="BR426" s="140"/>
      <c r="BS426" s="140"/>
      <c r="BT426" s="140"/>
      <c r="BU426" s="140"/>
      <c r="BV426" s="140"/>
      <c r="BW426" s="140"/>
      <c r="BX426" s="140"/>
      <c r="BY426" s="140"/>
      <c r="BZ426" s="140"/>
      <c r="CA426" s="140"/>
      <c r="CB426" s="140"/>
      <c r="CC426" s="140"/>
      <c r="CD426" s="140"/>
      <c r="CE426" s="140"/>
      <c r="CF426" s="140"/>
      <c r="CG426" s="140"/>
      <c r="CH426" s="140"/>
      <c r="CI426" s="140"/>
      <c r="CJ426" s="140"/>
      <c r="CK426" s="140"/>
      <c r="CL426" s="140"/>
      <c r="CM426" s="140"/>
      <c r="CN426" s="140"/>
      <c r="CO426" s="140"/>
      <c r="CP426" s="140"/>
      <c r="CQ426" s="140"/>
      <c r="CR426" s="140"/>
      <c r="CS426" s="140"/>
      <c r="CT426" s="140"/>
      <c r="CU426" s="140"/>
      <c r="CV426" s="140"/>
      <c r="CW426" s="140"/>
      <c r="CX426" s="140"/>
      <c r="CY426" s="140"/>
      <c r="CZ426" s="140"/>
      <c r="DA426" s="140"/>
      <c r="DB426" s="140"/>
      <c r="DC426" s="140"/>
      <c r="DD426" s="140"/>
      <c r="DE426" s="140"/>
      <c r="DF426" s="140"/>
      <c r="DG426" s="140"/>
      <c r="DH426" s="140"/>
      <c r="DI426" s="140"/>
      <c r="DJ426" s="140"/>
      <c r="DK426" s="140"/>
      <c r="DL426" s="140"/>
      <c r="DM426" s="140"/>
      <c r="DN426" s="140"/>
      <c r="DO426" s="140"/>
      <c r="DP426" s="140"/>
      <c r="DQ426" s="140"/>
      <c r="DR426" s="140"/>
      <c r="DS426" s="140"/>
      <c r="DT426" s="140"/>
      <c r="DU426" s="140"/>
      <c r="DV426" s="140"/>
      <c r="DW426" s="140"/>
      <c r="DX426" s="140"/>
      <c r="DY426" s="140"/>
      <c r="DZ426" s="140"/>
      <c r="EA426" s="140"/>
      <c r="EB426" s="140"/>
      <c r="EC426" s="140"/>
      <c r="ED426" s="140"/>
      <c r="EE426" s="140"/>
      <c r="EF426" s="140"/>
      <c r="EG426" s="140"/>
      <c r="EH426" s="140"/>
      <c r="EI426" s="140"/>
      <c r="EJ426" s="140"/>
    </row>
    <row r="427" spans="1:140" s="141" customFormat="1" x14ac:dyDescent="0.25">
      <c r="A427" s="153"/>
      <c r="B427" s="248" t="s">
        <v>104</v>
      </c>
      <c r="C427" s="361"/>
      <c r="D427" s="362">
        <v>11.4</v>
      </c>
      <c r="E427" s="155">
        <v>8.4</v>
      </c>
      <c r="F427" s="156"/>
      <c r="G427" s="157"/>
      <c r="H427" s="156"/>
      <c r="I427" s="158"/>
      <c r="J427" s="159"/>
      <c r="K427" s="70"/>
      <c r="L427" s="70"/>
      <c r="M427" s="70"/>
      <c r="N427" s="139"/>
      <c r="O427" s="139"/>
      <c r="P427" s="139"/>
      <c r="Q427" s="139"/>
      <c r="R427" s="139"/>
      <c r="S427" s="139"/>
      <c r="T427" s="139"/>
      <c r="U427" s="139"/>
      <c r="V427" s="139"/>
      <c r="W427" s="140"/>
      <c r="X427" s="140"/>
      <c r="Y427" s="140"/>
      <c r="Z427" s="140"/>
      <c r="AA427" s="140"/>
      <c r="AB427" s="140"/>
      <c r="AC427" s="140"/>
      <c r="AD427" s="140"/>
      <c r="AE427" s="140"/>
      <c r="AF427" s="140"/>
      <c r="AG427" s="140"/>
      <c r="AH427" s="140"/>
      <c r="AI427" s="140"/>
      <c r="AJ427" s="140"/>
      <c r="AK427" s="140"/>
      <c r="AL427" s="140"/>
      <c r="AM427" s="140"/>
      <c r="AN427" s="140"/>
      <c r="AO427" s="140"/>
      <c r="AP427" s="140"/>
      <c r="AQ427" s="140"/>
      <c r="AR427" s="140"/>
      <c r="AS427" s="140"/>
      <c r="AT427" s="140"/>
      <c r="AU427" s="140"/>
      <c r="AV427" s="140"/>
      <c r="AW427" s="140"/>
      <c r="AX427" s="140"/>
      <c r="AY427" s="140"/>
      <c r="AZ427" s="140"/>
      <c r="BA427" s="140"/>
      <c r="BB427" s="140"/>
      <c r="BC427" s="140"/>
      <c r="BD427" s="140"/>
      <c r="BE427" s="140"/>
      <c r="BF427" s="140"/>
      <c r="BG427" s="140"/>
      <c r="BH427" s="140"/>
      <c r="BI427" s="140"/>
      <c r="BJ427" s="140"/>
      <c r="BK427" s="140"/>
      <c r="BL427" s="140"/>
      <c r="BM427" s="140"/>
      <c r="BN427" s="140"/>
      <c r="BO427" s="140"/>
      <c r="BP427" s="140"/>
      <c r="BQ427" s="140"/>
      <c r="BR427" s="140"/>
      <c r="BS427" s="140"/>
      <c r="BT427" s="140"/>
      <c r="BU427" s="140"/>
      <c r="BV427" s="140"/>
      <c r="BW427" s="140"/>
      <c r="BX427" s="140"/>
      <c r="BY427" s="140"/>
      <c r="BZ427" s="140"/>
      <c r="CA427" s="140"/>
      <c r="CB427" s="140"/>
      <c r="CC427" s="140"/>
      <c r="CD427" s="140"/>
      <c r="CE427" s="140"/>
      <c r="CF427" s="140"/>
      <c r="CG427" s="140"/>
      <c r="CH427" s="140"/>
      <c r="CI427" s="140"/>
      <c r="CJ427" s="140"/>
      <c r="CK427" s="140"/>
      <c r="CL427" s="140"/>
      <c r="CM427" s="140"/>
      <c r="CN427" s="140"/>
      <c r="CO427" s="140"/>
      <c r="CP427" s="140"/>
      <c r="CQ427" s="140"/>
      <c r="CR427" s="140"/>
      <c r="CS427" s="140"/>
      <c r="CT427" s="140"/>
      <c r="CU427" s="140"/>
      <c r="CV427" s="140"/>
      <c r="CW427" s="140"/>
      <c r="CX427" s="140"/>
      <c r="CY427" s="140"/>
      <c r="CZ427" s="140"/>
      <c r="DA427" s="140"/>
      <c r="DB427" s="140"/>
      <c r="DC427" s="140"/>
      <c r="DD427" s="140"/>
      <c r="DE427" s="140"/>
      <c r="DF427" s="140"/>
      <c r="DG427" s="140"/>
      <c r="DH427" s="140"/>
      <c r="DI427" s="140"/>
      <c r="DJ427" s="140"/>
      <c r="DK427" s="140"/>
      <c r="DL427" s="140"/>
      <c r="DM427" s="140"/>
      <c r="DN427" s="140"/>
      <c r="DO427" s="140"/>
      <c r="DP427" s="140"/>
      <c r="DQ427" s="140"/>
      <c r="DR427" s="140"/>
      <c r="DS427" s="140"/>
      <c r="DT427" s="140"/>
      <c r="DU427" s="140"/>
      <c r="DV427" s="140"/>
      <c r="DW427" s="140"/>
      <c r="DX427" s="140"/>
      <c r="DY427" s="140"/>
      <c r="DZ427" s="140"/>
      <c r="EA427" s="140"/>
      <c r="EB427" s="140"/>
      <c r="EC427" s="140"/>
      <c r="ED427" s="140"/>
      <c r="EE427" s="140"/>
      <c r="EF427" s="140"/>
      <c r="EG427" s="140"/>
      <c r="EH427" s="140"/>
      <c r="EI427" s="140"/>
      <c r="EJ427" s="140"/>
    </row>
    <row r="428" spans="1:140" s="141" customFormat="1" x14ac:dyDescent="0.25">
      <c r="A428" s="153"/>
      <c r="B428" s="154" t="s">
        <v>21</v>
      </c>
      <c r="C428" s="361"/>
      <c r="D428" s="362">
        <v>0.9</v>
      </c>
      <c r="E428" s="155">
        <v>0.9</v>
      </c>
      <c r="F428" s="156"/>
      <c r="G428" s="157"/>
      <c r="H428" s="156"/>
      <c r="I428" s="158"/>
      <c r="J428" s="159"/>
      <c r="K428" s="70"/>
      <c r="L428" s="70"/>
      <c r="M428" s="70"/>
      <c r="N428" s="139"/>
      <c r="O428" s="139"/>
      <c r="P428" s="139"/>
      <c r="Q428" s="139"/>
      <c r="R428" s="139"/>
      <c r="S428" s="139"/>
      <c r="T428" s="139"/>
      <c r="U428" s="139"/>
      <c r="V428" s="139"/>
      <c r="W428" s="140"/>
      <c r="X428" s="140"/>
      <c r="Y428" s="140"/>
      <c r="Z428" s="140"/>
      <c r="AA428" s="140"/>
      <c r="AB428" s="140"/>
      <c r="AC428" s="140"/>
      <c r="AD428" s="140"/>
      <c r="AE428" s="140"/>
      <c r="AF428" s="140"/>
      <c r="AG428" s="140"/>
      <c r="AH428" s="140"/>
      <c r="AI428" s="140"/>
      <c r="AJ428" s="140"/>
      <c r="AK428" s="140"/>
      <c r="AL428" s="140"/>
      <c r="AM428" s="140"/>
      <c r="AN428" s="140"/>
      <c r="AO428" s="140"/>
      <c r="AP428" s="140"/>
      <c r="AQ428" s="140"/>
      <c r="AR428" s="140"/>
      <c r="AS428" s="140"/>
      <c r="AT428" s="140"/>
      <c r="AU428" s="140"/>
      <c r="AV428" s="140"/>
      <c r="AW428" s="140"/>
      <c r="AX428" s="140"/>
      <c r="AY428" s="140"/>
      <c r="AZ428" s="140"/>
      <c r="BA428" s="140"/>
      <c r="BB428" s="140"/>
      <c r="BC428" s="140"/>
      <c r="BD428" s="140"/>
      <c r="BE428" s="140"/>
      <c r="BF428" s="140"/>
      <c r="BG428" s="140"/>
      <c r="BH428" s="140"/>
      <c r="BI428" s="140"/>
      <c r="BJ428" s="140"/>
      <c r="BK428" s="140"/>
      <c r="BL428" s="140"/>
      <c r="BM428" s="140"/>
      <c r="BN428" s="140"/>
      <c r="BO428" s="140"/>
      <c r="BP428" s="140"/>
      <c r="BQ428" s="140"/>
      <c r="BR428" s="140"/>
      <c r="BS428" s="140"/>
      <c r="BT428" s="140"/>
      <c r="BU428" s="140"/>
      <c r="BV428" s="140"/>
      <c r="BW428" s="140"/>
      <c r="BX428" s="140"/>
      <c r="BY428" s="140"/>
      <c r="BZ428" s="140"/>
      <c r="CA428" s="140"/>
      <c r="CB428" s="140"/>
      <c r="CC428" s="140"/>
      <c r="CD428" s="140"/>
      <c r="CE428" s="140"/>
      <c r="CF428" s="140"/>
      <c r="CG428" s="140"/>
      <c r="CH428" s="140"/>
      <c r="CI428" s="140"/>
      <c r="CJ428" s="140"/>
      <c r="CK428" s="140"/>
      <c r="CL428" s="140"/>
      <c r="CM428" s="140"/>
      <c r="CN428" s="140"/>
      <c r="CO428" s="140"/>
      <c r="CP428" s="140"/>
      <c r="CQ428" s="140"/>
      <c r="CR428" s="140"/>
      <c r="CS428" s="140"/>
      <c r="CT428" s="140"/>
      <c r="CU428" s="140"/>
      <c r="CV428" s="140"/>
      <c r="CW428" s="140"/>
      <c r="CX428" s="140"/>
      <c r="CY428" s="140"/>
      <c r="CZ428" s="140"/>
      <c r="DA428" s="140"/>
      <c r="DB428" s="140"/>
      <c r="DC428" s="140"/>
      <c r="DD428" s="140"/>
      <c r="DE428" s="140"/>
      <c r="DF428" s="140"/>
      <c r="DG428" s="140"/>
      <c r="DH428" s="140"/>
      <c r="DI428" s="140"/>
      <c r="DJ428" s="140"/>
      <c r="DK428" s="140"/>
      <c r="DL428" s="140"/>
      <c r="DM428" s="140"/>
      <c r="DN428" s="140"/>
      <c r="DO428" s="140"/>
      <c r="DP428" s="140"/>
      <c r="DQ428" s="140"/>
      <c r="DR428" s="140"/>
      <c r="DS428" s="140"/>
      <c r="DT428" s="140"/>
      <c r="DU428" s="140"/>
      <c r="DV428" s="140"/>
      <c r="DW428" s="140"/>
      <c r="DX428" s="140"/>
      <c r="DY428" s="140"/>
      <c r="DZ428" s="140"/>
      <c r="EA428" s="140"/>
      <c r="EB428" s="140"/>
      <c r="EC428" s="140"/>
      <c r="ED428" s="140"/>
      <c r="EE428" s="140"/>
      <c r="EF428" s="140"/>
      <c r="EG428" s="140"/>
      <c r="EH428" s="140"/>
      <c r="EI428" s="140"/>
      <c r="EJ428" s="140"/>
    </row>
    <row r="429" spans="1:140" s="33" customFormat="1" x14ac:dyDescent="0.25">
      <c r="A429" s="153"/>
      <c r="B429" s="154" t="s">
        <v>282</v>
      </c>
      <c r="C429" s="361"/>
      <c r="D429" s="362">
        <v>0.3</v>
      </c>
      <c r="E429" s="155">
        <v>0.3</v>
      </c>
      <c r="F429" s="156"/>
      <c r="G429" s="157"/>
      <c r="H429" s="156"/>
      <c r="I429" s="158"/>
      <c r="J429" s="159"/>
      <c r="K429" s="70"/>
      <c r="L429" s="70"/>
      <c r="M429" s="70"/>
      <c r="N429" s="139"/>
      <c r="O429" s="139"/>
      <c r="P429" s="139"/>
      <c r="Q429" s="139"/>
      <c r="R429" s="139"/>
      <c r="S429" s="139"/>
      <c r="T429" s="139"/>
      <c r="U429" s="139"/>
      <c r="V429" s="139"/>
      <c r="W429" s="64"/>
      <c r="X429" s="64"/>
      <c r="Y429" s="64"/>
      <c r="Z429" s="64"/>
      <c r="AA429" s="64"/>
      <c r="AB429" s="64"/>
      <c r="AC429" s="64"/>
      <c r="AD429" s="64"/>
      <c r="AE429" s="64"/>
      <c r="AF429" s="64"/>
      <c r="AG429" s="64"/>
      <c r="AH429" s="64"/>
      <c r="AI429" s="64"/>
      <c r="AJ429" s="64"/>
      <c r="AK429" s="64"/>
      <c r="AL429" s="64"/>
      <c r="AM429" s="64"/>
      <c r="AN429" s="64"/>
      <c r="AO429" s="64"/>
      <c r="AP429" s="64"/>
      <c r="AQ429" s="64"/>
      <c r="AR429" s="64"/>
      <c r="AS429" s="64"/>
      <c r="AT429" s="64"/>
      <c r="AU429" s="64"/>
      <c r="AV429" s="64"/>
      <c r="AW429" s="64"/>
      <c r="AX429" s="64"/>
      <c r="AY429" s="64"/>
      <c r="AZ429" s="64"/>
      <c r="BA429" s="64"/>
      <c r="BB429" s="64"/>
      <c r="BC429" s="64"/>
      <c r="BD429" s="64"/>
      <c r="BE429" s="64"/>
      <c r="BF429" s="64"/>
      <c r="BG429" s="64"/>
      <c r="BH429" s="64"/>
      <c r="BI429" s="64"/>
      <c r="BJ429" s="64"/>
      <c r="BK429" s="64"/>
      <c r="BL429" s="64"/>
      <c r="BM429" s="64"/>
      <c r="BN429" s="64"/>
      <c r="BO429" s="64"/>
      <c r="BP429" s="64"/>
      <c r="BQ429" s="64"/>
      <c r="BR429" s="64"/>
      <c r="BS429" s="64"/>
      <c r="BT429" s="64"/>
      <c r="BU429" s="64"/>
      <c r="BV429" s="64"/>
      <c r="BW429" s="64"/>
      <c r="BX429" s="64"/>
      <c r="BY429" s="64"/>
      <c r="BZ429" s="64"/>
      <c r="CA429" s="64"/>
      <c r="CB429" s="64"/>
      <c r="CC429" s="64"/>
      <c r="CD429" s="64"/>
      <c r="CE429" s="64"/>
      <c r="CF429" s="64"/>
      <c r="CG429" s="64"/>
      <c r="CH429" s="64"/>
      <c r="CI429" s="64"/>
      <c r="CJ429" s="64"/>
      <c r="CK429" s="64"/>
      <c r="CL429" s="64"/>
      <c r="CM429" s="64"/>
      <c r="CN429" s="64"/>
      <c r="CO429" s="64"/>
      <c r="CP429" s="64"/>
      <c r="CQ429" s="64"/>
      <c r="CR429" s="64"/>
      <c r="CS429" s="64"/>
      <c r="CT429" s="64"/>
      <c r="CU429" s="64"/>
      <c r="CV429" s="64"/>
      <c r="CW429" s="64"/>
      <c r="CX429" s="64"/>
      <c r="CY429" s="64"/>
      <c r="CZ429" s="64"/>
      <c r="DA429" s="64"/>
      <c r="DB429" s="64"/>
      <c r="DC429" s="64"/>
      <c r="DD429" s="64"/>
      <c r="DE429" s="64"/>
      <c r="DF429" s="64"/>
      <c r="DG429" s="64"/>
      <c r="DH429" s="64"/>
      <c r="DI429" s="64"/>
      <c r="DJ429" s="64"/>
      <c r="DK429" s="64"/>
      <c r="DL429" s="64"/>
      <c r="DM429" s="64"/>
      <c r="DN429" s="64"/>
      <c r="DO429" s="64"/>
      <c r="DP429" s="64"/>
      <c r="DQ429" s="64"/>
      <c r="DR429" s="64"/>
      <c r="DS429" s="64"/>
      <c r="DT429" s="64"/>
      <c r="DU429" s="64"/>
      <c r="DV429" s="64"/>
      <c r="DW429" s="64"/>
      <c r="DX429" s="64"/>
      <c r="DY429" s="64"/>
      <c r="DZ429" s="64"/>
      <c r="EA429" s="64"/>
      <c r="EB429" s="64"/>
      <c r="EC429" s="64"/>
      <c r="ED429" s="64"/>
      <c r="EE429" s="64"/>
      <c r="EF429" s="64"/>
      <c r="EG429" s="64"/>
      <c r="EH429" s="64"/>
      <c r="EI429" s="64"/>
      <c r="EJ429" s="64"/>
    </row>
    <row r="430" spans="1:140" x14ac:dyDescent="0.25">
      <c r="A430" s="153" t="s">
        <v>153</v>
      </c>
      <c r="B430" s="213"/>
      <c r="C430" s="171" t="s">
        <v>269</v>
      </c>
      <c r="D430" s="168"/>
      <c r="E430" s="168"/>
      <c r="F430" s="168">
        <v>6.48</v>
      </c>
      <c r="G430" s="168">
        <v>7.38</v>
      </c>
      <c r="H430" s="168">
        <v>20.88</v>
      </c>
      <c r="I430" s="168">
        <v>176.4</v>
      </c>
      <c r="J430" s="165" t="s">
        <v>234</v>
      </c>
    </row>
    <row r="431" spans="1:140" x14ac:dyDescent="0.25">
      <c r="A431" s="153"/>
      <c r="B431" s="213"/>
      <c r="C431" s="171"/>
      <c r="D431" s="168"/>
      <c r="E431" s="168"/>
      <c r="F431" s="168"/>
      <c r="G431" s="168"/>
      <c r="H431" s="168"/>
      <c r="I431" s="168"/>
      <c r="J431" s="168"/>
    </row>
    <row r="432" spans="1:140" x14ac:dyDescent="0.25">
      <c r="A432" s="153"/>
      <c r="B432" s="166" t="s">
        <v>20</v>
      </c>
      <c r="C432" s="203"/>
      <c r="D432" s="168">
        <v>17.14</v>
      </c>
      <c r="E432" s="168">
        <v>14.4</v>
      </c>
      <c r="F432" s="168"/>
      <c r="G432" s="168"/>
      <c r="H432" s="168"/>
      <c r="I432" s="168"/>
      <c r="J432" s="168"/>
    </row>
    <row r="433" spans="1:45" x14ac:dyDescent="0.25">
      <c r="A433" s="153"/>
      <c r="B433" s="166" t="s">
        <v>26</v>
      </c>
      <c r="C433" s="203"/>
      <c r="D433" s="168">
        <v>40.5</v>
      </c>
      <c r="E433" s="168">
        <v>32.4</v>
      </c>
      <c r="F433" s="168"/>
      <c r="G433" s="168"/>
      <c r="H433" s="168"/>
      <c r="I433" s="168"/>
      <c r="J433" s="168"/>
    </row>
    <row r="434" spans="1:45" x14ac:dyDescent="0.25">
      <c r="A434" s="153"/>
      <c r="B434" s="166" t="s">
        <v>65</v>
      </c>
      <c r="C434" s="203"/>
      <c r="D434" s="168">
        <v>10.8</v>
      </c>
      <c r="E434" s="168">
        <v>10.8</v>
      </c>
      <c r="F434" s="168"/>
      <c r="G434" s="168"/>
      <c r="H434" s="168"/>
      <c r="I434" s="168"/>
      <c r="J434" s="168"/>
    </row>
    <row r="435" spans="1:45" x14ac:dyDescent="0.25">
      <c r="A435" s="153"/>
      <c r="B435" s="166" t="s">
        <v>14</v>
      </c>
      <c r="C435" s="203"/>
      <c r="D435" s="168">
        <v>4.41</v>
      </c>
      <c r="E435" s="168">
        <v>4.41</v>
      </c>
      <c r="F435" s="168"/>
      <c r="G435" s="168"/>
      <c r="H435" s="168"/>
      <c r="I435" s="168"/>
      <c r="J435" s="168"/>
    </row>
    <row r="436" spans="1:45" x14ac:dyDescent="0.25">
      <c r="A436" s="153"/>
      <c r="B436" s="166" t="s">
        <v>164</v>
      </c>
      <c r="C436" s="203"/>
      <c r="D436" s="219">
        <v>1.85</v>
      </c>
      <c r="E436" s="168">
        <v>1.44</v>
      </c>
      <c r="F436" s="168"/>
      <c r="G436" s="168"/>
      <c r="H436" s="168"/>
      <c r="I436" s="168"/>
      <c r="J436" s="168"/>
    </row>
    <row r="437" spans="1:45" x14ac:dyDescent="0.25">
      <c r="A437" s="153"/>
      <c r="B437" s="166" t="s">
        <v>13</v>
      </c>
      <c r="C437" s="203"/>
      <c r="D437" s="168">
        <v>1.26</v>
      </c>
      <c r="E437" s="168">
        <v>1.26</v>
      </c>
      <c r="F437" s="168"/>
      <c r="G437" s="168"/>
      <c r="H437" s="168"/>
      <c r="I437" s="168"/>
      <c r="J437" s="168"/>
    </row>
    <row r="438" spans="1:45" x14ac:dyDescent="0.25">
      <c r="A438" s="153"/>
      <c r="B438" s="166" t="s">
        <v>12</v>
      </c>
      <c r="C438" s="203"/>
      <c r="D438" s="168">
        <v>144</v>
      </c>
      <c r="E438" s="168">
        <v>144</v>
      </c>
      <c r="F438" s="168"/>
      <c r="G438" s="168"/>
      <c r="H438" s="168"/>
      <c r="I438" s="168"/>
      <c r="J438" s="168"/>
    </row>
    <row r="439" spans="1:45" x14ac:dyDescent="0.25">
      <c r="A439" s="153"/>
      <c r="B439" s="213" t="s">
        <v>165</v>
      </c>
      <c r="C439" s="203"/>
      <c r="D439" s="219"/>
      <c r="E439" s="168"/>
      <c r="F439" s="205"/>
      <c r="G439" s="168"/>
      <c r="H439" s="169"/>
      <c r="I439" s="168"/>
      <c r="J439" s="231"/>
    </row>
    <row r="440" spans="1:45" ht="33.75" customHeight="1" x14ac:dyDescent="0.25">
      <c r="A440" s="153"/>
      <c r="B440" s="166" t="s">
        <v>27</v>
      </c>
      <c r="C440" s="203"/>
      <c r="D440" s="219">
        <v>21.5</v>
      </c>
      <c r="E440" s="168">
        <v>18.05</v>
      </c>
      <c r="F440" s="205"/>
      <c r="G440" s="168"/>
      <c r="H440" s="169"/>
      <c r="I440" s="168"/>
      <c r="J440" s="231"/>
    </row>
    <row r="441" spans="1:45" x14ac:dyDescent="0.25">
      <c r="A441" s="153"/>
      <c r="B441" s="166" t="s">
        <v>14</v>
      </c>
      <c r="C441" s="203"/>
      <c r="D441" s="219">
        <v>3.1</v>
      </c>
      <c r="E441" s="168">
        <v>3.1</v>
      </c>
      <c r="F441" s="205"/>
      <c r="G441" s="168"/>
      <c r="H441" s="169"/>
      <c r="I441" s="168"/>
      <c r="J441" s="231"/>
    </row>
    <row r="442" spans="1:45" x14ac:dyDescent="0.25">
      <c r="A442" s="153"/>
      <c r="B442" s="213" t="s">
        <v>197</v>
      </c>
      <c r="C442" s="203"/>
      <c r="D442" s="219"/>
      <c r="E442" s="168"/>
      <c r="F442" s="205"/>
      <c r="G442" s="168"/>
      <c r="H442" s="169"/>
      <c r="I442" s="168"/>
      <c r="J442" s="168"/>
    </row>
    <row r="443" spans="1:45" x14ac:dyDescent="0.25">
      <c r="A443" s="153"/>
      <c r="B443" s="166" t="s">
        <v>101</v>
      </c>
      <c r="C443" s="203"/>
      <c r="D443" s="219">
        <v>17.100000000000001</v>
      </c>
      <c r="E443" s="168">
        <v>17.100000000000001</v>
      </c>
      <c r="F443" s="205"/>
      <c r="G443" s="168"/>
      <c r="H443" s="169"/>
      <c r="I443" s="168"/>
      <c r="J443" s="168"/>
    </row>
    <row r="444" spans="1:45" x14ac:dyDescent="0.25">
      <c r="A444" s="153"/>
      <c r="B444" s="166" t="s">
        <v>20</v>
      </c>
      <c r="C444" s="203"/>
      <c r="D444" s="219">
        <v>3.21</v>
      </c>
      <c r="E444" s="168">
        <v>2.7</v>
      </c>
      <c r="F444" s="205"/>
      <c r="G444" s="168"/>
      <c r="H444" s="169"/>
      <c r="I444" s="168"/>
      <c r="J444" s="231"/>
    </row>
    <row r="445" spans="1:45" x14ac:dyDescent="0.25">
      <c r="A445" s="153"/>
      <c r="B445" s="166" t="s">
        <v>13</v>
      </c>
      <c r="C445" s="203"/>
      <c r="D445" s="219">
        <v>0.15</v>
      </c>
      <c r="E445" s="168">
        <v>0.15</v>
      </c>
      <c r="F445" s="205"/>
      <c r="G445" s="168"/>
      <c r="H445" s="169"/>
      <c r="I445" s="168"/>
      <c r="J445" s="231"/>
    </row>
    <row r="446" spans="1:45" ht="15" customHeight="1" x14ac:dyDescent="0.25">
      <c r="A446" s="153"/>
      <c r="B446" s="166" t="s">
        <v>12</v>
      </c>
      <c r="C446" s="203"/>
      <c r="D446" s="169">
        <v>1.5</v>
      </c>
      <c r="E446" s="168">
        <v>1.5</v>
      </c>
      <c r="F446" s="169"/>
      <c r="G446" s="168"/>
      <c r="H446" s="169"/>
      <c r="I446" s="168"/>
      <c r="J446" s="231"/>
    </row>
    <row r="447" spans="1:45" s="33" customFormat="1" x14ac:dyDescent="0.25">
      <c r="A447" s="153" t="s">
        <v>148</v>
      </c>
      <c r="B447" s="166"/>
      <c r="C447" s="171">
        <v>60</v>
      </c>
      <c r="D447" s="168"/>
      <c r="E447" s="168"/>
      <c r="F447" s="205">
        <v>9.6</v>
      </c>
      <c r="G447" s="168">
        <v>6.11</v>
      </c>
      <c r="H447" s="219">
        <v>7.72</v>
      </c>
      <c r="I447" s="205">
        <v>124.29</v>
      </c>
      <c r="J447" s="164" t="s">
        <v>239</v>
      </c>
      <c r="K447" s="70"/>
      <c r="L447" s="70"/>
      <c r="M447" s="70"/>
      <c r="N447" s="64"/>
      <c r="O447" s="64"/>
      <c r="P447" s="64"/>
      <c r="Q447" s="64"/>
      <c r="R447" s="64"/>
      <c r="S447" s="64"/>
      <c r="T447" s="64"/>
      <c r="U447" s="64"/>
      <c r="V447" s="64"/>
      <c r="W447" s="64"/>
      <c r="X447" s="64"/>
      <c r="Y447" s="64"/>
      <c r="Z447" s="64"/>
      <c r="AA447" s="64"/>
      <c r="AB447" s="64"/>
      <c r="AC447" s="64"/>
      <c r="AD447" s="64"/>
      <c r="AE447" s="64"/>
      <c r="AF447" s="64"/>
      <c r="AG447" s="64"/>
      <c r="AH447" s="64"/>
      <c r="AI447" s="64"/>
      <c r="AJ447" s="64"/>
      <c r="AK447" s="64"/>
      <c r="AL447" s="64"/>
      <c r="AM447" s="64"/>
      <c r="AN447" s="64"/>
      <c r="AO447" s="64"/>
      <c r="AP447" s="64"/>
      <c r="AQ447" s="64"/>
      <c r="AR447" s="64"/>
      <c r="AS447" s="64"/>
    </row>
    <row r="448" spans="1:45" s="33" customFormat="1" x14ac:dyDescent="0.25">
      <c r="A448" s="153"/>
      <c r="B448" s="166" t="s">
        <v>101</v>
      </c>
      <c r="C448" s="171"/>
      <c r="D448" s="168">
        <v>44.23</v>
      </c>
      <c r="E448" s="168">
        <v>44.23</v>
      </c>
      <c r="F448" s="259"/>
      <c r="G448" s="231"/>
      <c r="H448" s="232"/>
      <c r="I448" s="205"/>
      <c r="J448" s="219"/>
      <c r="K448" s="70"/>
      <c r="L448" s="70"/>
      <c r="M448" s="70"/>
      <c r="N448" s="64"/>
      <c r="O448" s="64"/>
      <c r="P448" s="64"/>
      <c r="Q448" s="64"/>
      <c r="R448" s="64"/>
      <c r="S448" s="64"/>
      <c r="T448" s="64"/>
      <c r="U448" s="64"/>
      <c r="V448" s="64"/>
      <c r="W448" s="64"/>
      <c r="X448" s="64"/>
      <c r="Y448" s="64"/>
      <c r="Z448" s="64"/>
      <c r="AA448" s="64"/>
      <c r="AB448" s="64"/>
      <c r="AC448" s="64"/>
      <c r="AD448" s="64"/>
      <c r="AE448" s="64"/>
      <c r="AF448" s="64"/>
      <c r="AG448" s="64"/>
      <c r="AH448" s="64"/>
      <c r="AI448" s="64"/>
      <c r="AJ448" s="64"/>
      <c r="AK448" s="64"/>
      <c r="AL448" s="64"/>
      <c r="AM448" s="64"/>
      <c r="AN448" s="64"/>
      <c r="AO448" s="64"/>
      <c r="AP448" s="64"/>
      <c r="AQ448" s="64"/>
      <c r="AR448" s="64"/>
      <c r="AS448" s="64"/>
    </row>
    <row r="449" spans="1:45" s="33" customFormat="1" ht="43.5" customHeight="1" x14ac:dyDescent="0.25">
      <c r="A449" s="153"/>
      <c r="B449" s="166" t="s">
        <v>27</v>
      </c>
      <c r="C449" s="171"/>
      <c r="D449" s="168">
        <v>2.58</v>
      </c>
      <c r="E449" s="168">
        <v>2.58</v>
      </c>
      <c r="F449" s="259"/>
      <c r="G449" s="231"/>
      <c r="H449" s="232"/>
      <c r="I449" s="259"/>
      <c r="J449" s="412"/>
      <c r="K449" s="70"/>
      <c r="L449" s="70"/>
      <c r="M449" s="70"/>
      <c r="N449" s="64"/>
      <c r="O449" s="64"/>
      <c r="P449" s="64"/>
      <c r="Q449" s="64"/>
      <c r="R449" s="64"/>
      <c r="S449" s="64"/>
      <c r="T449" s="64"/>
      <c r="U449" s="64"/>
      <c r="V449" s="64"/>
      <c r="W449" s="64"/>
      <c r="X449" s="64"/>
      <c r="Y449" s="64"/>
      <c r="Z449" s="64"/>
      <c r="AA449" s="64"/>
      <c r="AB449" s="64"/>
      <c r="AC449" s="64"/>
      <c r="AD449" s="64"/>
      <c r="AE449" s="64"/>
      <c r="AF449" s="64"/>
      <c r="AG449" s="64"/>
      <c r="AH449" s="64"/>
      <c r="AI449" s="64"/>
      <c r="AJ449" s="64"/>
      <c r="AK449" s="64"/>
      <c r="AL449" s="64"/>
      <c r="AM449" s="64"/>
      <c r="AN449" s="64"/>
      <c r="AO449" s="64"/>
      <c r="AP449" s="64"/>
      <c r="AQ449" s="64"/>
      <c r="AR449" s="64"/>
      <c r="AS449" s="64"/>
    </row>
    <row r="450" spans="1:45" s="33" customFormat="1" x14ac:dyDescent="0.25">
      <c r="A450" s="153"/>
      <c r="B450" s="166" t="s">
        <v>20</v>
      </c>
      <c r="C450" s="171"/>
      <c r="D450" s="168">
        <v>13.26</v>
      </c>
      <c r="E450" s="168">
        <v>11.15</v>
      </c>
      <c r="F450" s="259"/>
      <c r="G450" s="231"/>
      <c r="H450" s="232"/>
      <c r="I450" s="259"/>
      <c r="J450" s="412"/>
      <c r="K450" s="70"/>
      <c r="L450" s="70"/>
      <c r="M450" s="70"/>
      <c r="N450" s="64"/>
      <c r="O450" s="64"/>
      <c r="P450" s="64"/>
      <c r="Q450" s="64"/>
      <c r="R450" s="64"/>
      <c r="S450" s="64"/>
      <c r="T450" s="64"/>
      <c r="U450" s="64"/>
      <c r="V450" s="64"/>
      <c r="W450" s="64"/>
      <c r="X450" s="64"/>
      <c r="Y450" s="64"/>
      <c r="Z450" s="64"/>
      <c r="AA450" s="64"/>
      <c r="AB450" s="64"/>
      <c r="AC450" s="64"/>
      <c r="AD450" s="64"/>
      <c r="AE450" s="64"/>
      <c r="AF450" s="64"/>
      <c r="AG450" s="64"/>
      <c r="AH450" s="64"/>
      <c r="AI450" s="64"/>
      <c r="AJ450" s="64"/>
      <c r="AK450" s="64"/>
      <c r="AL450" s="64"/>
      <c r="AM450" s="64"/>
      <c r="AN450" s="64"/>
      <c r="AO450" s="64"/>
      <c r="AP450" s="64"/>
      <c r="AQ450" s="64"/>
      <c r="AR450" s="64"/>
      <c r="AS450" s="64"/>
    </row>
    <row r="451" spans="1:45" s="33" customFormat="1" x14ac:dyDescent="0.25">
      <c r="A451" s="153"/>
      <c r="B451" s="166" t="s">
        <v>12</v>
      </c>
      <c r="C451" s="171"/>
      <c r="D451" s="168">
        <v>12.78</v>
      </c>
      <c r="E451" s="168">
        <v>12.78</v>
      </c>
      <c r="F451" s="259"/>
      <c r="G451" s="231"/>
      <c r="H451" s="232"/>
      <c r="I451" s="205"/>
      <c r="J451" s="171"/>
      <c r="K451" s="70"/>
      <c r="L451" s="70"/>
      <c r="M451" s="70"/>
      <c r="N451" s="64"/>
      <c r="O451" s="64"/>
      <c r="P451" s="64"/>
      <c r="Q451" s="64"/>
      <c r="R451" s="64"/>
      <c r="S451" s="64"/>
      <c r="T451" s="64"/>
      <c r="U451" s="64"/>
      <c r="V451" s="64"/>
      <c r="W451" s="64"/>
      <c r="X451" s="64"/>
      <c r="Y451" s="64"/>
      <c r="Z451" s="64"/>
      <c r="AA451" s="64"/>
      <c r="AB451" s="64"/>
      <c r="AC451" s="64"/>
      <c r="AD451" s="64"/>
      <c r="AE451" s="64"/>
      <c r="AF451" s="64"/>
      <c r="AG451" s="64"/>
      <c r="AH451" s="64"/>
      <c r="AI451" s="64"/>
      <c r="AJ451" s="64"/>
      <c r="AK451" s="64"/>
      <c r="AL451" s="64"/>
      <c r="AM451" s="64"/>
      <c r="AN451" s="64"/>
      <c r="AO451" s="64"/>
      <c r="AP451" s="64"/>
      <c r="AQ451" s="64"/>
      <c r="AR451" s="64"/>
      <c r="AS451" s="64"/>
    </row>
    <row r="452" spans="1:45" s="33" customFormat="1" x14ac:dyDescent="0.25">
      <c r="A452" s="153"/>
      <c r="B452" s="166" t="s">
        <v>14</v>
      </c>
      <c r="C452" s="171"/>
      <c r="D452" s="168">
        <v>2.23</v>
      </c>
      <c r="E452" s="168">
        <v>2.23</v>
      </c>
      <c r="F452" s="259"/>
      <c r="G452" s="231"/>
      <c r="H452" s="232"/>
      <c r="I452" s="205"/>
      <c r="J452" s="171"/>
      <c r="K452" s="70"/>
      <c r="L452" s="70"/>
      <c r="M452" s="70"/>
      <c r="N452" s="64"/>
      <c r="O452" s="64"/>
      <c r="P452" s="64"/>
      <c r="Q452" s="64"/>
      <c r="R452" s="64"/>
      <c r="S452" s="64"/>
      <c r="T452" s="64"/>
      <c r="U452" s="64"/>
      <c r="V452" s="64"/>
      <c r="W452" s="64"/>
      <c r="X452" s="64"/>
      <c r="Y452" s="64"/>
      <c r="Z452" s="64"/>
      <c r="AA452" s="64"/>
      <c r="AB452" s="64"/>
      <c r="AC452" s="64"/>
      <c r="AD452" s="64"/>
      <c r="AE452" s="64"/>
      <c r="AF452" s="64"/>
      <c r="AG452" s="64"/>
      <c r="AH452" s="64"/>
      <c r="AI452" s="64"/>
      <c r="AJ452" s="64"/>
      <c r="AK452" s="64"/>
      <c r="AL452" s="64"/>
      <c r="AM452" s="64"/>
      <c r="AN452" s="64"/>
      <c r="AO452" s="64"/>
      <c r="AP452" s="64"/>
      <c r="AQ452" s="64"/>
      <c r="AR452" s="64"/>
      <c r="AS452" s="64"/>
    </row>
    <row r="453" spans="1:45" s="33" customFormat="1" x14ac:dyDescent="0.25">
      <c r="A453" s="153"/>
      <c r="B453" s="166" t="s">
        <v>13</v>
      </c>
      <c r="C453" s="171"/>
      <c r="D453" s="168">
        <v>0.78</v>
      </c>
      <c r="E453" s="168">
        <v>0.78</v>
      </c>
      <c r="F453" s="259"/>
      <c r="G453" s="231"/>
      <c r="H453" s="232"/>
      <c r="I453" s="205"/>
      <c r="J453" s="171"/>
      <c r="K453" s="70"/>
      <c r="L453" s="70"/>
      <c r="M453" s="70"/>
      <c r="N453" s="64"/>
      <c r="O453" s="64"/>
      <c r="P453" s="64"/>
      <c r="Q453" s="64"/>
      <c r="R453" s="64"/>
      <c r="S453" s="64"/>
      <c r="T453" s="64"/>
      <c r="U453" s="64"/>
      <c r="V453" s="64"/>
      <c r="W453" s="64"/>
      <c r="X453" s="64"/>
      <c r="Y453" s="64"/>
      <c r="Z453" s="64"/>
      <c r="AA453" s="64"/>
      <c r="AB453" s="64"/>
      <c r="AC453" s="64"/>
      <c r="AD453" s="64"/>
      <c r="AE453" s="64"/>
      <c r="AF453" s="64"/>
      <c r="AG453" s="64"/>
      <c r="AH453" s="64"/>
      <c r="AI453" s="64"/>
      <c r="AJ453" s="64"/>
      <c r="AK453" s="64"/>
      <c r="AL453" s="64"/>
      <c r="AM453" s="64"/>
      <c r="AN453" s="64"/>
      <c r="AO453" s="64"/>
      <c r="AP453" s="64"/>
      <c r="AQ453" s="64"/>
      <c r="AR453" s="64"/>
      <c r="AS453" s="64"/>
    </row>
    <row r="454" spans="1:45" s="64" customFormat="1" ht="15" customHeight="1" x14ac:dyDescent="0.25">
      <c r="A454" s="153" t="s">
        <v>247</v>
      </c>
      <c r="B454" s="154"/>
      <c r="C454" s="155">
        <v>120</v>
      </c>
      <c r="D454" s="156"/>
      <c r="E454" s="157"/>
      <c r="F454" s="156">
        <v>4.4400000000000004</v>
      </c>
      <c r="G454" s="157">
        <v>3.36</v>
      </c>
      <c r="H454" s="156">
        <v>27.12</v>
      </c>
      <c r="I454" s="158">
        <v>156.47999999999999</v>
      </c>
      <c r="J454" s="159" t="s">
        <v>248</v>
      </c>
      <c r="K454" s="70"/>
      <c r="L454" s="70"/>
      <c r="M454" s="70"/>
    </row>
    <row r="455" spans="1:45" s="64" customFormat="1" ht="23.25" x14ac:dyDescent="0.25">
      <c r="A455" s="153"/>
      <c r="B455" s="154" t="s">
        <v>249</v>
      </c>
      <c r="C455" s="155"/>
      <c r="D455" s="156">
        <v>40.799999999999997</v>
      </c>
      <c r="E455" s="157">
        <v>40.799999999999997</v>
      </c>
      <c r="F455" s="156"/>
      <c r="G455" s="157"/>
      <c r="H455" s="156"/>
      <c r="I455" s="158"/>
      <c r="J455" s="159"/>
      <c r="K455" s="70"/>
      <c r="L455" s="70"/>
      <c r="M455" s="70"/>
    </row>
    <row r="456" spans="1:45" s="64" customFormat="1" x14ac:dyDescent="0.25">
      <c r="A456" s="153"/>
      <c r="B456" s="154" t="s">
        <v>14</v>
      </c>
      <c r="C456" s="155"/>
      <c r="D456" s="156">
        <v>2.4</v>
      </c>
      <c r="E456" s="157">
        <v>2.4</v>
      </c>
      <c r="F456" s="156"/>
      <c r="G456" s="157"/>
      <c r="H456" s="156"/>
      <c r="I456" s="158"/>
      <c r="J456" s="405"/>
      <c r="K456" s="70"/>
      <c r="L456" s="70"/>
      <c r="M456" s="70"/>
    </row>
    <row r="457" spans="1:45" s="64" customFormat="1" x14ac:dyDescent="0.25">
      <c r="A457" s="153"/>
      <c r="B457" s="166" t="s">
        <v>13</v>
      </c>
      <c r="C457" s="155"/>
      <c r="D457" s="156">
        <v>0.72</v>
      </c>
      <c r="E457" s="157">
        <v>0.72</v>
      </c>
      <c r="F457" s="156"/>
      <c r="G457" s="157"/>
      <c r="H457" s="156"/>
      <c r="I457" s="158"/>
      <c r="J457" s="405"/>
      <c r="K457" s="70"/>
      <c r="L457" s="70"/>
      <c r="M457" s="70"/>
    </row>
    <row r="458" spans="1:45" s="64" customFormat="1" x14ac:dyDescent="0.25">
      <c r="A458" s="153" t="s">
        <v>215</v>
      </c>
      <c r="B458" s="166"/>
      <c r="C458" s="167">
        <v>150</v>
      </c>
      <c r="D458" s="168"/>
      <c r="E458" s="169"/>
      <c r="F458" s="168">
        <v>0.2</v>
      </c>
      <c r="G458" s="169">
        <v>0.2</v>
      </c>
      <c r="H458" s="168">
        <v>7.7</v>
      </c>
      <c r="I458" s="169">
        <v>33.299999999999997</v>
      </c>
      <c r="J458" s="157" t="s">
        <v>245</v>
      </c>
      <c r="K458" s="70"/>
      <c r="L458" s="70"/>
      <c r="M458" s="70"/>
    </row>
    <row r="459" spans="1:45" s="64" customFormat="1" x14ac:dyDescent="0.25">
      <c r="A459" s="153"/>
      <c r="B459" s="166" t="s">
        <v>216</v>
      </c>
      <c r="C459" s="204"/>
      <c r="D459" s="168">
        <v>11.5</v>
      </c>
      <c r="E459" s="169">
        <v>11.3</v>
      </c>
      <c r="F459" s="168"/>
      <c r="G459" s="169"/>
      <c r="H459" s="168"/>
      <c r="I459" s="169"/>
      <c r="J459" s="155"/>
      <c r="K459" s="70"/>
      <c r="L459" s="70"/>
      <c r="M459" s="70"/>
    </row>
    <row r="460" spans="1:45" s="64" customFormat="1" x14ac:dyDescent="0.25">
      <c r="A460" s="153"/>
      <c r="B460" s="166" t="s">
        <v>28</v>
      </c>
      <c r="C460" s="204"/>
      <c r="D460" s="168">
        <v>152</v>
      </c>
      <c r="E460" s="169">
        <v>152</v>
      </c>
      <c r="F460" s="168"/>
      <c r="G460" s="169"/>
      <c r="H460" s="168"/>
      <c r="I460" s="169"/>
      <c r="J460" s="159"/>
      <c r="K460" s="70"/>
      <c r="L460" s="70"/>
      <c r="M460" s="70"/>
    </row>
    <row r="461" spans="1:45" ht="15.75" thickBot="1" x14ac:dyDescent="0.3">
      <c r="A461" s="214" t="s">
        <v>184</v>
      </c>
      <c r="B461" s="215"/>
      <c r="C461" s="216" t="s">
        <v>200</v>
      </c>
      <c r="D461" s="217">
        <v>35</v>
      </c>
      <c r="E461" s="217">
        <v>35</v>
      </c>
      <c r="F461" s="217">
        <v>2.2999999999999998</v>
      </c>
      <c r="G461" s="217">
        <v>0.42</v>
      </c>
      <c r="H461" s="218">
        <v>12.25</v>
      </c>
      <c r="I461" s="219">
        <v>62</v>
      </c>
      <c r="J461" s="218"/>
    </row>
    <row r="462" spans="1:45" ht="15.75" thickBot="1" x14ac:dyDescent="0.3">
      <c r="A462" s="214" t="s">
        <v>15</v>
      </c>
      <c r="B462" s="215"/>
      <c r="C462" s="241" t="s">
        <v>272</v>
      </c>
      <c r="D462" s="222"/>
      <c r="E462" s="218">
        <v>567.28</v>
      </c>
      <c r="F462" s="217">
        <v>23.62</v>
      </c>
      <c r="G462" s="218">
        <v>18.850000000000001</v>
      </c>
      <c r="H462" s="222">
        <v>78.67</v>
      </c>
      <c r="I462" s="218">
        <v>579.27</v>
      </c>
      <c r="J462" s="218"/>
    </row>
    <row r="463" spans="1:45" x14ac:dyDescent="0.25">
      <c r="A463" s="196"/>
      <c r="B463" s="197" t="s">
        <v>112</v>
      </c>
      <c r="C463" s="210"/>
      <c r="D463" s="212"/>
      <c r="E463" s="181"/>
      <c r="F463" s="211"/>
      <c r="G463" s="181"/>
      <c r="H463" s="212"/>
      <c r="I463" s="211"/>
      <c r="J463" s="255"/>
    </row>
    <row r="464" spans="1:45" x14ac:dyDescent="0.25">
      <c r="A464" s="153" t="s">
        <v>128</v>
      </c>
      <c r="B464" s="166"/>
      <c r="C464" s="167">
        <v>95</v>
      </c>
      <c r="D464" s="168">
        <v>108.3</v>
      </c>
      <c r="E464" s="169">
        <v>95</v>
      </c>
      <c r="F464" s="168">
        <v>0.38</v>
      </c>
      <c r="G464" s="169">
        <v>0.28999999999999998</v>
      </c>
      <c r="H464" s="168">
        <v>9.7899999999999991</v>
      </c>
      <c r="I464" s="169">
        <v>44.65</v>
      </c>
      <c r="J464" s="206" t="s">
        <v>107</v>
      </c>
    </row>
    <row r="465" spans="1:45" ht="26.25" customHeight="1" x14ac:dyDescent="0.25">
      <c r="A465" s="153" t="s">
        <v>257</v>
      </c>
      <c r="B465" s="166"/>
      <c r="C465" s="171">
        <v>150</v>
      </c>
      <c r="D465" s="168"/>
      <c r="E465" s="168"/>
      <c r="F465" s="169">
        <v>15.2</v>
      </c>
      <c r="G465" s="168">
        <v>7.83</v>
      </c>
      <c r="H465" s="169">
        <v>26.9</v>
      </c>
      <c r="I465" s="168">
        <v>239</v>
      </c>
      <c r="J465" s="165" t="s">
        <v>236</v>
      </c>
    </row>
    <row r="466" spans="1:45" x14ac:dyDescent="0.25">
      <c r="A466" s="153"/>
      <c r="B466" s="166" t="s">
        <v>166</v>
      </c>
      <c r="C466" s="203"/>
      <c r="D466" s="169">
        <v>63.45</v>
      </c>
      <c r="E466" s="168">
        <v>59.3</v>
      </c>
      <c r="F466" s="169"/>
      <c r="G466" s="168"/>
      <c r="H466" s="169"/>
      <c r="I466" s="168"/>
      <c r="J466" s="165"/>
    </row>
    <row r="467" spans="1:45" x14ac:dyDescent="0.25">
      <c r="A467" s="153"/>
      <c r="B467" s="166" t="s">
        <v>35</v>
      </c>
      <c r="C467" s="203"/>
      <c r="D467" s="169">
        <v>38.299999999999997</v>
      </c>
      <c r="E467" s="168">
        <v>38.299999999999997</v>
      </c>
      <c r="F467" s="169"/>
      <c r="G467" s="168"/>
      <c r="H467" s="169"/>
      <c r="I467" s="168"/>
      <c r="J467" s="352"/>
    </row>
    <row r="468" spans="1:45" x14ac:dyDescent="0.25">
      <c r="A468" s="153"/>
      <c r="B468" s="166" t="s">
        <v>21</v>
      </c>
      <c r="C468" s="203"/>
      <c r="D468" s="169">
        <v>9.1999999999999993</v>
      </c>
      <c r="E468" s="168">
        <v>9.1999999999999993</v>
      </c>
      <c r="F468" s="169"/>
      <c r="G468" s="168"/>
      <c r="H468" s="169"/>
      <c r="I468" s="168"/>
      <c r="J468" s="352"/>
    </row>
    <row r="469" spans="1:45" x14ac:dyDescent="0.25">
      <c r="A469" s="153"/>
      <c r="B469" s="166" t="s">
        <v>20</v>
      </c>
      <c r="C469" s="203"/>
      <c r="D469" s="169">
        <v>18.8</v>
      </c>
      <c r="E469" s="168">
        <v>15.8</v>
      </c>
      <c r="F469" s="169"/>
      <c r="G469" s="168"/>
      <c r="H469" s="169"/>
      <c r="I469" s="168"/>
      <c r="J469" s="352"/>
    </row>
    <row r="470" spans="1:45" x14ac:dyDescent="0.25">
      <c r="A470" s="153"/>
      <c r="B470" s="166" t="s">
        <v>13</v>
      </c>
      <c r="C470" s="203"/>
      <c r="D470" s="169">
        <v>2.2999999999999998</v>
      </c>
      <c r="E470" s="168">
        <v>2.2999999999999998</v>
      </c>
      <c r="F470" s="168"/>
      <c r="G470" s="168"/>
      <c r="H470" s="168"/>
      <c r="I470" s="168"/>
      <c r="J470" s="352"/>
    </row>
    <row r="471" spans="1:45" x14ac:dyDescent="0.25">
      <c r="A471" s="153" t="s">
        <v>90</v>
      </c>
      <c r="B471" s="166"/>
      <c r="C471" s="256" t="s">
        <v>110</v>
      </c>
      <c r="D471" s="168"/>
      <c r="E471" s="168"/>
      <c r="F471" s="168">
        <v>0.05</v>
      </c>
      <c r="G471" s="168">
        <v>0.02</v>
      </c>
      <c r="H471" s="168">
        <v>0.01</v>
      </c>
      <c r="I471" s="168">
        <v>0.5</v>
      </c>
      <c r="J471" s="163" t="s">
        <v>222</v>
      </c>
    </row>
    <row r="472" spans="1:45" x14ac:dyDescent="0.25">
      <c r="A472" s="153"/>
      <c r="B472" s="166" t="s">
        <v>31</v>
      </c>
      <c r="C472" s="203"/>
      <c r="D472" s="169">
        <v>0.27</v>
      </c>
      <c r="E472" s="168">
        <v>0.27</v>
      </c>
      <c r="F472" s="168"/>
      <c r="G472" s="168"/>
      <c r="H472" s="168"/>
      <c r="I472" s="168"/>
      <c r="J472" s="168"/>
    </row>
    <row r="473" spans="1:45" x14ac:dyDescent="0.25">
      <c r="A473" s="153"/>
      <c r="B473" s="166"/>
      <c r="C473" s="203"/>
      <c r="D473" s="169"/>
      <c r="E473" s="168"/>
      <c r="F473" s="168"/>
      <c r="G473" s="168"/>
      <c r="H473" s="168"/>
      <c r="I473" s="168"/>
      <c r="J473" s="168"/>
    </row>
    <row r="474" spans="1:45" x14ac:dyDescent="0.25">
      <c r="A474" s="153" t="s">
        <v>108</v>
      </c>
      <c r="B474" s="166"/>
      <c r="C474" s="167" t="s">
        <v>168</v>
      </c>
      <c r="D474" s="168">
        <v>7</v>
      </c>
      <c r="E474" s="219">
        <v>7</v>
      </c>
      <c r="F474" s="168">
        <v>0.85</v>
      </c>
      <c r="G474" s="168">
        <v>0.32</v>
      </c>
      <c r="H474" s="168">
        <v>7.4</v>
      </c>
      <c r="I474" s="168">
        <v>35</v>
      </c>
      <c r="J474" s="206"/>
    </row>
    <row r="475" spans="1:45" ht="15.75" thickBot="1" x14ac:dyDescent="0.3">
      <c r="A475" s="214" t="s">
        <v>184</v>
      </c>
      <c r="B475" s="215"/>
      <c r="C475" s="221">
        <v>25</v>
      </c>
      <c r="D475" s="413">
        <v>25</v>
      </c>
      <c r="E475" s="218">
        <v>25</v>
      </c>
      <c r="F475" s="217">
        <v>1.65</v>
      </c>
      <c r="G475" s="218">
        <v>0.3</v>
      </c>
      <c r="H475" s="222">
        <v>8.75</v>
      </c>
      <c r="I475" s="218">
        <v>44.3</v>
      </c>
      <c r="J475" s="218"/>
    </row>
    <row r="476" spans="1:45" s="69" customFormat="1" ht="15.75" thickBot="1" x14ac:dyDescent="0.3">
      <c r="A476" s="207" t="s">
        <v>15</v>
      </c>
      <c r="B476" s="208"/>
      <c r="C476" s="220" t="s">
        <v>277</v>
      </c>
      <c r="D476" s="227"/>
      <c r="E476" s="193">
        <v>157.16999999999999</v>
      </c>
      <c r="F476" s="194">
        <v>18.13</v>
      </c>
      <c r="G476" s="193">
        <v>8.76</v>
      </c>
      <c r="H476" s="227">
        <v>52.849999999999994</v>
      </c>
      <c r="I476" s="193">
        <v>363.45</v>
      </c>
      <c r="J476" s="193"/>
      <c r="K476" s="70"/>
      <c r="L476" s="70"/>
      <c r="M476" s="70"/>
      <c r="N476" s="142"/>
      <c r="O476" s="142"/>
      <c r="P476" s="142"/>
      <c r="Q476" s="142"/>
      <c r="R476" s="142"/>
      <c r="S476" s="142"/>
      <c r="T476" s="142"/>
      <c r="U476" s="142"/>
      <c r="V476" s="142"/>
      <c r="W476" s="142"/>
      <c r="X476" s="142"/>
      <c r="Y476" s="142"/>
      <c r="Z476" s="142"/>
      <c r="AA476" s="142"/>
      <c r="AB476" s="142"/>
      <c r="AC476" s="142"/>
      <c r="AD476" s="142"/>
      <c r="AE476" s="142"/>
      <c r="AF476" s="142"/>
      <c r="AG476" s="142"/>
      <c r="AH476" s="142"/>
      <c r="AI476" s="142"/>
      <c r="AJ476" s="142"/>
      <c r="AK476" s="142"/>
      <c r="AL476" s="142"/>
      <c r="AM476" s="142"/>
      <c r="AN476" s="142"/>
      <c r="AO476" s="142"/>
      <c r="AP476" s="142"/>
      <c r="AQ476" s="142"/>
      <c r="AR476" s="142"/>
      <c r="AS476" s="142"/>
    </row>
    <row r="477" spans="1:45" s="69" customFormat="1" ht="15.75" thickBot="1" x14ac:dyDescent="0.3">
      <c r="A477" s="214" t="s">
        <v>32</v>
      </c>
      <c r="B477" s="215"/>
      <c r="C477" s="217"/>
      <c r="D477" s="217"/>
      <c r="E477" s="217"/>
      <c r="F477" s="217">
        <v>48.14</v>
      </c>
      <c r="G477" s="217">
        <v>35.65</v>
      </c>
      <c r="H477" s="217">
        <v>171.03199999999998</v>
      </c>
      <c r="I477" s="217">
        <v>1198.7</v>
      </c>
      <c r="J477" s="233"/>
      <c r="K477" s="70"/>
      <c r="L477" s="70"/>
      <c r="M477" s="70"/>
      <c r="N477" s="142"/>
      <c r="O477" s="142"/>
      <c r="P477" s="142"/>
      <c r="Q477" s="142"/>
      <c r="R477" s="142"/>
      <c r="S477" s="142"/>
      <c r="T477" s="142"/>
      <c r="U477" s="142"/>
      <c r="V477" s="142"/>
      <c r="W477" s="142"/>
      <c r="X477" s="142"/>
      <c r="Y477" s="142"/>
      <c r="Z477" s="142"/>
      <c r="AA477" s="142"/>
      <c r="AB477" s="142"/>
      <c r="AC477" s="142"/>
      <c r="AD477" s="142"/>
      <c r="AE477" s="142"/>
      <c r="AF477" s="142"/>
      <c r="AG477" s="142"/>
      <c r="AH477" s="142"/>
      <c r="AI477" s="142"/>
      <c r="AJ477" s="142"/>
      <c r="AK477" s="142"/>
      <c r="AL477" s="142"/>
      <c r="AM477" s="142"/>
      <c r="AN477" s="142"/>
      <c r="AO477" s="142"/>
      <c r="AP477" s="142"/>
      <c r="AQ477" s="142"/>
      <c r="AR477" s="142"/>
      <c r="AS477" s="142"/>
    </row>
    <row r="478" spans="1:45" s="69" customFormat="1" ht="15.75" thickBot="1" x14ac:dyDescent="0.3">
      <c r="A478" s="153" t="s">
        <v>47</v>
      </c>
      <c r="B478" s="166"/>
      <c r="C478" s="70"/>
      <c r="D478" s="162"/>
      <c r="E478" s="162"/>
      <c r="F478" s="162"/>
      <c r="G478" s="162"/>
      <c r="H478" s="162"/>
      <c r="I478" s="162"/>
      <c r="J478" s="177"/>
      <c r="K478" s="70"/>
      <c r="L478" s="70"/>
      <c r="M478" s="70"/>
      <c r="N478" s="142"/>
      <c r="O478" s="142"/>
      <c r="P478" s="142"/>
      <c r="Q478" s="142"/>
      <c r="R478" s="142"/>
      <c r="S478" s="142"/>
      <c r="T478" s="142"/>
      <c r="U478" s="142"/>
      <c r="V478" s="142"/>
      <c r="W478" s="142"/>
      <c r="X478" s="142"/>
      <c r="Y478" s="142"/>
      <c r="Z478" s="142"/>
      <c r="AA478" s="142"/>
      <c r="AB478" s="142"/>
      <c r="AC478" s="142"/>
      <c r="AD478" s="142"/>
      <c r="AE478" s="142"/>
      <c r="AF478" s="142"/>
      <c r="AG478" s="142"/>
      <c r="AH478" s="142"/>
      <c r="AI478" s="142"/>
      <c r="AJ478" s="142"/>
      <c r="AK478" s="142"/>
      <c r="AL478" s="142"/>
      <c r="AM478" s="142"/>
      <c r="AN478" s="142"/>
      <c r="AO478" s="142"/>
      <c r="AP478" s="142"/>
      <c r="AQ478" s="142"/>
      <c r="AR478" s="142"/>
      <c r="AS478" s="142"/>
    </row>
    <row r="479" spans="1:45" s="69" customFormat="1" ht="45" x14ac:dyDescent="0.25">
      <c r="A479" s="178" t="s">
        <v>207</v>
      </c>
      <c r="B479" s="179"/>
      <c r="C479" s="180" t="s">
        <v>206</v>
      </c>
      <c r="D479" s="253" t="s">
        <v>1</v>
      </c>
      <c r="E479" s="253" t="s">
        <v>1</v>
      </c>
      <c r="F479" s="407" t="s">
        <v>204</v>
      </c>
      <c r="G479" s="408"/>
      <c r="H479" s="409"/>
      <c r="I479" s="181" t="s">
        <v>87</v>
      </c>
      <c r="J479" s="182" t="s">
        <v>205</v>
      </c>
      <c r="K479" s="70"/>
      <c r="L479" s="70"/>
      <c r="M479" s="70"/>
      <c r="N479" s="142"/>
      <c r="O479" s="142"/>
      <c r="P479" s="142"/>
      <c r="Q479" s="142"/>
      <c r="R479" s="142"/>
      <c r="S479" s="142"/>
      <c r="T479" s="142"/>
      <c r="U479" s="142"/>
      <c r="V479" s="142"/>
      <c r="W479" s="142"/>
      <c r="X479" s="142"/>
      <c r="Y479" s="142"/>
      <c r="Z479" s="142"/>
      <c r="AA479" s="142"/>
      <c r="AB479" s="142"/>
      <c r="AC479" s="142"/>
      <c r="AD479" s="142"/>
      <c r="AE479" s="142"/>
      <c r="AF479" s="142"/>
      <c r="AG479" s="142"/>
      <c r="AH479" s="142"/>
      <c r="AI479" s="142"/>
      <c r="AJ479" s="142"/>
      <c r="AK479" s="142"/>
      <c r="AL479" s="142"/>
      <c r="AM479" s="142"/>
      <c r="AN479" s="142"/>
      <c r="AO479" s="142"/>
      <c r="AP479" s="142"/>
      <c r="AQ479" s="142"/>
      <c r="AR479" s="142"/>
      <c r="AS479" s="142"/>
    </row>
    <row r="480" spans="1:45" ht="15.75" thickBot="1" x14ac:dyDescent="0.3">
      <c r="A480" s="183"/>
      <c r="B480" s="184"/>
      <c r="C480" s="185"/>
      <c r="D480" s="219" t="s">
        <v>2</v>
      </c>
      <c r="E480" s="219" t="s">
        <v>2</v>
      </c>
      <c r="F480" s="186"/>
      <c r="G480" s="187"/>
      <c r="H480" s="188"/>
      <c r="I480" s="168" t="s">
        <v>74</v>
      </c>
      <c r="J480" s="189"/>
    </row>
    <row r="481" spans="1:13" ht="15.75" thickBot="1" x14ac:dyDescent="0.3">
      <c r="A481" s="190"/>
      <c r="B481" s="191"/>
      <c r="C481" s="192"/>
      <c r="D481" s="193" t="s">
        <v>3</v>
      </c>
      <c r="E481" s="252" t="s">
        <v>4</v>
      </c>
      <c r="F481" s="193" t="s">
        <v>5</v>
      </c>
      <c r="G481" s="194" t="s">
        <v>6</v>
      </c>
      <c r="H481" s="193" t="s">
        <v>7</v>
      </c>
      <c r="I481" s="193" t="s">
        <v>8</v>
      </c>
      <c r="J481" s="195"/>
    </row>
    <row r="482" spans="1:13" x14ac:dyDescent="0.25">
      <c r="A482" s="196"/>
      <c r="B482" s="197" t="s">
        <v>9</v>
      </c>
      <c r="C482" s="257"/>
      <c r="D482" s="181"/>
      <c r="E482" s="224"/>
      <c r="F482" s="200"/>
      <c r="G482" s="224"/>
      <c r="H482" s="200"/>
      <c r="I482" s="224"/>
      <c r="J482" s="201"/>
    </row>
    <row r="483" spans="1:13" x14ac:dyDescent="0.25">
      <c r="A483" s="153" t="s">
        <v>120</v>
      </c>
      <c r="B483" s="166"/>
      <c r="C483" s="257" t="s">
        <v>75</v>
      </c>
      <c r="D483" s="168"/>
      <c r="E483" s="169"/>
      <c r="F483" s="168">
        <v>1.9</v>
      </c>
      <c r="G483" s="169">
        <v>2.99</v>
      </c>
      <c r="H483" s="168">
        <v>19</v>
      </c>
      <c r="I483" s="169">
        <v>111</v>
      </c>
      <c r="J483" s="202" t="s">
        <v>89</v>
      </c>
    </row>
    <row r="484" spans="1:13" x14ac:dyDescent="0.25">
      <c r="A484" s="153"/>
      <c r="B484" s="166" t="s">
        <v>64</v>
      </c>
      <c r="C484" s="257"/>
      <c r="D484" s="168">
        <v>22.5</v>
      </c>
      <c r="E484" s="169">
        <v>22.5</v>
      </c>
      <c r="F484" s="168"/>
      <c r="G484" s="169"/>
      <c r="H484" s="168"/>
      <c r="I484" s="169"/>
      <c r="J484" s="168"/>
    </row>
    <row r="485" spans="1:13" x14ac:dyDescent="0.25">
      <c r="A485" s="153"/>
      <c r="B485" s="166" t="s">
        <v>12</v>
      </c>
      <c r="C485" s="257"/>
      <c r="D485" s="168">
        <v>120</v>
      </c>
      <c r="E485" s="169">
        <v>120</v>
      </c>
      <c r="F485" s="168"/>
      <c r="G485" s="169"/>
      <c r="H485" s="168"/>
      <c r="I485" s="169"/>
      <c r="J485" s="168"/>
    </row>
    <row r="486" spans="1:13" x14ac:dyDescent="0.25">
      <c r="A486" s="153"/>
      <c r="B486" s="166" t="s">
        <v>13</v>
      </c>
      <c r="C486" s="257"/>
      <c r="D486" s="168">
        <v>0.75</v>
      </c>
      <c r="E486" s="169">
        <v>0.75</v>
      </c>
      <c r="F486" s="168"/>
      <c r="G486" s="169"/>
      <c r="H486" s="168"/>
      <c r="I486" s="169"/>
      <c r="J486" s="168"/>
    </row>
    <row r="487" spans="1:13" x14ac:dyDescent="0.25">
      <c r="A487" s="153"/>
      <c r="B487" s="166" t="s">
        <v>14</v>
      </c>
      <c r="C487" s="257"/>
      <c r="D487" s="168">
        <v>4</v>
      </c>
      <c r="E487" s="169">
        <v>4</v>
      </c>
      <c r="F487" s="168"/>
      <c r="G487" s="169"/>
      <c r="H487" s="168"/>
      <c r="I487" s="169"/>
      <c r="J487" s="168"/>
    </row>
    <row r="488" spans="1:13" x14ac:dyDescent="0.25">
      <c r="A488" s="153" t="s">
        <v>90</v>
      </c>
      <c r="B488" s="166"/>
      <c r="C488" s="204" t="s">
        <v>110</v>
      </c>
      <c r="D488" s="168"/>
      <c r="E488" s="169"/>
      <c r="F488" s="168">
        <v>0.05</v>
      </c>
      <c r="G488" s="169">
        <v>0.02</v>
      </c>
      <c r="H488" s="168">
        <v>0.01</v>
      </c>
      <c r="I488" s="169">
        <v>0.5</v>
      </c>
      <c r="J488" s="163" t="s">
        <v>222</v>
      </c>
    </row>
    <row r="489" spans="1:13" x14ac:dyDescent="0.25">
      <c r="A489" s="153"/>
      <c r="B489" s="166" t="s">
        <v>31</v>
      </c>
      <c r="C489" s="204"/>
      <c r="D489" s="168">
        <v>0.27</v>
      </c>
      <c r="E489" s="169">
        <v>0.27</v>
      </c>
      <c r="F489" s="168"/>
      <c r="G489" s="169"/>
      <c r="H489" s="168"/>
      <c r="I489" s="169"/>
      <c r="J489" s="168"/>
    </row>
    <row r="490" spans="1:13" x14ac:dyDescent="0.25">
      <c r="A490" s="153"/>
      <c r="B490" s="166" t="s">
        <v>12</v>
      </c>
      <c r="C490" s="204"/>
      <c r="D490" s="168">
        <v>180</v>
      </c>
      <c r="E490" s="169">
        <v>180</v>
      </c>
      <c r="F490" s="168"/>
      <c r="G490" s="169"/>
      <c r="H490" s="168"/>
      <c r="I490" s="169"/>
      <c r="J490" s="168"/>
    </row>
    <row r="491" spans="1:13" x14ac:dyDescent="0.25">
      <c r="A491" s="153" t="s">
        <v>92</v>
      </c>
      <c r="B491" s="166"/>
      <c r="C491" s="204" t="s">
        <v>76</v>
      </c>
      <c r="D491" s="231"/>
      <c r="E491" s="239"/>
      <c r="F491" s="168">
        <v>2.84</v>
      </c>
      <c r="G491" s="169">
        <v>4.4000000000000004</v>
      </c>
      <c r="H491" s="168">
        <v>11.6</v>
      </c>
      <c r="I491" s="169">
        <v>97</v>
      </c>
      <c r="J491" s="206" t="s">
        <v>94</v>
      </c>
    </row>
    <row r="492" spans="1:13" x14ac:dyDescent="0.25">
      <c r="A492" s="153"/>
      <c r="B492" s="166" t="s">
        <v>27</v>
      </c>
      <c r="C492" s="257"/>
      <c r="D492" s="168">
        <v>25</v>
      </c>
      <c r="E492" s="169">
        <v>25</v>
      </c>
      <c r="F492" s="168"/>
      <c r="G492" s="169"/>
      <c r="H492" s="168"/>
      <c r="I492" s="169"/>
      <c r="J492" s="206"/>
    </row>
    <row r="493" spans="1:13" s="64" customFormat="1" x14ac:dyDescent="0.25">
      <c r="A493" s="153"/>
      <c r="B493" s="166" t="s">
        <v>14</v>
      </c>
      <c r="C493" s="257"/>
      <c r="D493" s="168">
        <v>5</v>
      </c>
      <c r="E493" s="169">
        <v>5</v>
      </c>
      <c r="F493" s="168"/>
      <c r="G493" s="169"/>
      <c r="H493" s="168"/>
      <c r="I493" s="169"/>
      <c r="J493" s="206"/>
      <c r="K493" s="70"/>
      <c r="L493" s="70"/>
      <c r="M493" s="70"/>
    </row>
    <row r="494" spans="1:13" s="64" customFormat="1" ht="15.75" thickBot="1" x14ac:dyDescent="0.3">
      <c r="A494" s="214"/>
      <c r="B494" s="215" t="s">
        <v>34</v>
      </c>
      <c r="C494" s="257"/>
      <c r="D494" s="218">
        <v>5.0999999999999996</v>
      </c>
      <c r="E494" s="169">
        <v>5</v>
      </c>
      <c r="F494" s="218"/>
      <c r="G494" s="169"/>
      <c r="H494" s="218"/>
      <c r="I494" s="169"/>
      <c r="J494" s="228"/>
      <c r="K494" s="70"/>
      <c r="L494" s="70"/>
      <c r="M494" s="70"/>
    </row>
    <row r="495" spans="1:13" ht="15.75" thickBot="1" x14ac:dyDescent="0.3">
      <c r="A495" s="207" t="s">
        <v>15</v>
      </c>
      <c r="B495" s="208"/>
      <c r="C495" s="209">
        <v>369</v>
      </c>
      <c r="D495" s="194"/>
      <c r="E495" s="193">
        <v>362.52</v>
      </c>
      <c r="F495" s="194">
        <v>4.79</v>
      </c>
      <c r="G495" s="193">
        <v>7.41</v>
      </c>
      <c r="H495" s="227">
        <v>30.61</v>
      </c>
      <c r="I495" s="193">
        <v>208.5</v>
      </c>
      <c r="J495" s="233"/>
    </row>
    <row r="496" spans="1:13" x14ac:dyDescent="0.25">
      <c r="A496" s="153"/>
      <c r="B496" s="166"/>
      <c r="C496" s="203"/>
      <c r="D496" s="205"/>
      <c r="E496" s="168"/>
      <c r="F496" s="168"/>
      <c r="G496" s="169"/>
      <c r="H496" s="168"/>
      <c r="I496" s="169"/>
      <c r="J496" s="234"/>
    </row>
    <row r="497" spans="1:45" ht="24" thickBot="1" x14ac:dyDescent="0.3">
      <c r="A497" s="153" t="s">
        <v>290</v>
      </c>
      <c r="B497" s="166"/>
      <c r="C497" s="170">
        <v>125</v>
      </c>
      <c r="D497" s="169">
        <v>125</v>
      </c>
      <c r="E497" s="168">
        <v>125</v>
      </c>
      <c r="F497" s="205">
        <v>0.6</v>
      </c>
      <c r="G497" s="168">
        <v>0.12</v>
      </c>
      <c r="H497" s="169">
        <v>12</v>
      </c>
      <c r="I497" s="168">
        <v>51.48</v>
      </c>
      <c r="J497" s="155" t="s">
        <v>96</v>
      </c>
    </row>
    <row r="498" spans="1:45" ht="15.75" thickBot="1" x14ac:dyDescent="0.3">
      <c r="A498" s="207" t="s">
        <v>15</v>
      </c>
      <c r="B498" s="208"/>
      <c r="C498" s="209">
        <v>125</v>
      </c>
      <c r="D498" s="194"/>
      <c r="E498" s="345"/>
      <c r="F498" s="193">
        <v>0.6</v>
      </c>
      <c r="G498" s="193">
        <v>0.12</v>
      </c>
      <c r="H498" s="193">
        <v>12</v>
      </c>
      <c r="I498" s="193">
        <v>51.48</v>
      </c>
      <c r="J498" s="195"/>
    </row>
    <row r="499" spans="1:45" x14ac:dyDescent="0.25">
      <c r="A499" s="196"/>
      <c r="B499" s="197" t="s">
        <v>16</v>
      </c>
      <c r="C499" s="210"/>
      <c r="D499" s="370"/>
      <c r="E499" s="347"/>
      <c r="F499" s="212"/>
      <c r="G499" s="181"/>
      <c r="H499" s="253"/>
      <c r="I499" s="211"/>
      <c r="J499" s="255"/>
    </row>
    <row r="500" spans="1:45" s="33" customFormat="1" x14ac:dyDescent="0.25">
      <c r="A500" s="153" t="s">
        <v>283</v>
      </c>
      <c r="B500" s="154"/>
      <c r="C500" s="155">
        <v>30</v>
      </c>
      <c r="D500" s="156"/>
      <c r="E500" s="157"/>
      <c r="F500" s="156">
        <v>0.22</v>
      </c>
      <c r="G500" s="157">
        <v>1.8</v>
      </c>
      <c r="H500" s="156">
        <v>0.72</v>
      </c>
      <c r="I500" s="158">
        <v>20</v>
      </c>
      <c r="J500" s="159" t="s">
        <v>284</v>
      </c>
      <c r="K500" s="70"/>
      <c r="L500" s="70"/>
      <c r="M500" s="70"/>
      <c r="N500" s="64"/>
      <c r="O500" s="64"/>
      <c r="P500" s="64"/>
      <c r="Q500" s="64"/>
      <c r="R500" s="64"/>
      <c r="S500" s="64"/>
      <c r="T500" s="64"/>
      <c r="U500" s="64"/>
      <c r="V500" s="64"/>
      <c r="W500" s="64"/>
      <c r="X500" s="64"/>
      <c r="Y500" s="64"/>
      <c r="Z500" s="64"/>
      <c r="AA500" s="64"/>
      <c r="AB500" s="64"/>
      <c r="AC500" s="64"/>
      <c r="AD500" s="64"/>
      <c r="AE500" s="64"/>
      <c r="AF500" s="64"/>
      <c r="AG500" s="64"/>
      <c r="AH500" s="64"/>
      <c r="AI500" s="64"/>
      <c r="AJ500" s="64"/>
      <c r="AK500" s="64"/>
      <c r="AL500" s="64"/>
      <c r="AM500" s="64"/>
      <c r="AN500" s="64"/>
      <c r="AO500" s="64"/>
      <c r="AP500" s="64"/>
      <c r="AQ500" s="64"/>
      <c r="AR500" s="64"/>
      <c r="AS500" s="64"/>
    </row>
    <row r="501" spans="1:45" s="33" customFormat="1" x14ac:dyDescent="0.25">
      <c r="A501" s="153"/>
      <c r="B501" s="154" t="s">
        <v>208</v>
      </c>
      <c r="C501" s="155"/>
      <c r="D501" s="156">
        <v>29.3</v>
      </c>
      <c r="E501" s="157">
        <v>28.8</v>
      </c>
      <c r="F501" s="156"/>
      <c r="G501" s="157"/>
      <c r="H501" s="156"/>
      <c r="I501" s="158"/>
      <c r="J501" s="159"/>
      <c r="K501" s="70"/>
      <c r="L501" s="70"/>
      <c r="M501" s="70"/>
      <c r="N501" s="64"/>
      <c r="O501" s="64"/>
      <c r="P501" s="64"/>
      <c r="Q501" s="64"/>
      <c r="R501" s="64"/>
      <c r="S501" s="64"/>
      <c r="T501" s="64"/>
      <c r="U501" s="64"/>
      <c r="V501" s="64"/>
      <c r="W501" s="64"/>
      <c r="X501" s="64"/>
      <c r="Y501" s="64"/>
      <c r="Z501" s="64"/>
      <c r="AA501" s="64"/>
      <c r="AB501" s="64"/>
      <c r="AC501" s="64"/>
      <c r="AD501" s="64"/>
      <c r="AE501" s="64"/>
      <c r="AF501" s="64"/>
      <c r="AG501" s="64"/>
      <c r="AH501" s="64"/>
      <c r="AI501" s="64"/>
      <c r="AJ501" s="64"/>
      <c r="AK501" s="64"/>
      <c r="AL501" s="64"/>
      <c r="AM501" s="64"/>
      <c r="AN501" s="64"/>
      <c r="AO501" s="64"/>
      <c r="AP501" s="64"/>
      <c r="AQ501" s="64"/>
      <c r="AR501" s="64"/>
      <c r="AS501" s="64"/>
    </row>
    <row r="502" spans="1:45" s="33" customFormat="1" x14ac:dyDescent="0.25">
      <c r="A502" s="153"/>
      <c r="B502" s="154" t="s">
        <v>21</v>
      </c>
      <c r="C502" s="155"/>
      <c r="D502" s="156">
        <v>1.2</v>
      </c>
      <c r="E502" s="157">
        <v>1.2</v>
      </c>
      <c r="F502" s="156"/>
      <c r="G502" s="157"/>
      <c r="H502" s="156"/>
      <c r="I502" s="158"/>
      <c r="J502" s="159"/>
      <c r="K502" s="70"/>
      <c r="L502" s="70"/>
      <c r="M502" s="70"/>
      <c r="N502" s="64"/>
      <c r="O502" s="64"/>
      <c r="P502" s="64"/>
      <c r="Q502" s="64"/>
      <c r="R502" s="64"/>
      <c r="S502" s="64"/>
      <c r="T502" s="64"/>
      <c r="U502" s="64"/>
      <c r="V502" s="64"/>
      <c r="W502" s="64"/>
      <c r="X502" s="64"/>
      <c r="Y502" s="64"/>
      <c r="Z502" s="64"/>
      <c r="AA502" s="64"/>
      <c r="AB502" s="64"/>
      <c r="AC502" s="64"/>
      <c r="AD502" s="64"/>
      <c r="AE502" s="64"/>
      <c r="AF502" s="64"/>
      <c r="AG502" s="64"/>
      <c r="AH502" s="64"/>
      <c r="AI502" s="64"/>
      <c r="AJ502" s="64"/>
      <c r="AK502" s="64"/>
      <c r="AL502" s="64"/>
      <c r="AM502" s="64"/>
      <c r="AN502" s="64"/>
      <c r="AO502" s="64"/>
      <c r="AP502" s="64"/>
      <c r="AQ502" s="64"/>
      <c r="AR502" s="64"/>
      <c r="AS502" s="64"/>
    </row>
    <row r="503" spans="1:45" s="33" customFormat="1" x14ac:dyDescent="0.25">
      <c r="A503" s="153"/>
      <c r="B503" s="154" t="s">
        <v>13</v>
      </c>
      <c r="C503" s="155"/>
      <c r="D503" s="156">
        <v>0.1</v>
      </c>
      <c r="E503" s="157">
        <v>0.1</v>
      </c>
      <c r="F503" s="156"/>
      <c r="G503" s="157"/>
      <c r="H503" s="156"/>
      <c r="I503" s="158"/>
      <c r="J503" s="159"/>
      <c r="K503" s="70"/>
      <c r="L503" s="70"/>
      <c r="M503" s="70"/>
      <c r="N503" s="64"/>
      <c r="O503" s="64"/>
      <c r="P503" s="64"/>
      <c r="Q503" s="64"/>
      <c r="R503" s="64"/>
      <c r="S503" s="64"/>
      <c r="T503" s="64"/>
      <c r="U503" s="64"/>
      <c r="V503" s="64"/>
      <c r="W503" s="64"/>
      <c r="X503" s="64"/>
      <c r="Y503" s="64"/>
      <c r="Z503" s="64"/>
      <c r="AA503" s="64"/>
      <c r="AB503" s="64"/>
      <c r="AC503" s="64"/>
      <c r="AD503" s="64"/>
      <c r="AE503" s="64"/>
      <c r="AF503" s="64"/>
      <c r="AG503" s="64"/>
      <c r="AH503" s="64"/>
      <c r="AI503" s="64"/>
      <c r="AJ503" s="64"/>
      <c r="AK503" s="64"/>
      <c r="AL503" s="64"/>
      <c r="AM503" s="64"/>
      <c r="AN503" s="64"/>
      <c r="AO503" s="64"/>
      <c r="AP503" s="64"/>
      <c r="AQ503" s="64"/>
      <c r="AR503" s="64"/>
      <c r="AS503" s="64"/>
    </row>
    <row r="504" spans="1:45" x14ac:dyDescent="0.25">
      <c r="A504" s="153" t="s">
        <v>143</v>
      </c>
      <c r="B504" s="246"/>
      <c r="C504" s="203" t="s">
        <v>269</v>
      </c>
      <c r="D504" s="219"/>
      <c r="E504" s="168"/>
      <c r="F504" s="168">
        <v>3.24</v>
      </c>
      <c r="G504" s="168">
        <v>9.26</v>
      </c>
      <c r="H504" s="168">
        <v>3.93</v>
      </c>
      <c r="I504" s="168">
        <v>111.6</v>
      </c>
      <c r="J504" s="164" t="s">
        <v>293</v>
      </c>
    </row>
    <row r="505" spans="1:45" x14ac:dyDescent="0.25">
      <c r="A505" s="153"/>
      <c r="B505" s="166" t="s">
        <v>65</v>
      </c>
      <c r="C505" s="203"/>
      <c r="D505" s="219">
        <v>14.4</v>
      </c>
      <c r="E505" s="168">
        <v>14.4</v>
      </c>
      <c r="F505" s="168"/>
      <c r="G505" s="168"/>
      <c r="H505" s="168"/>
      <c r="I505" s="168"/>
      <c r="J505" s="219"/>
    </row>
    <row r="506" spans="1:45" x14ac:dyDescent="0.25">
      <c r="A506" s="153"/>
      <c r="B506" s="166" t="s">
        <v>20</v>
      </c>
      <c r="C506" s="203"/>
      <c r="D506" s="219">
        <v>21.42</v>
      </c>
      <c r="E506" s="168">
        <v>18</v>
      </c>
      <c r="F506" s="168"/>
      <c r="G506" s="168"/>
      <c r="H506" s="168"/>
      <c r="I506" s="168"/>
      <c r="J506" s="219"/>
    </row>
    <row r="507" spans="1:45" x14ac:dyDescent="0.25">
      <c r="A507" s="153"/>
      <c r="B507" s="166" t="s">
        <v>14</v>
      </c>
      <c r="C507" s="203"/>
      <c r="D507" s="219">
        <v>3.6</v>
      </c>
      <c r="E507" s="168">
        <v>3.6</v>
      </c>
      <c r="F507" s="168"/>
      <c r="G507" s="168"/>
      <c r="H507" s="168"/>
      <c r="I507" s="168"/>
      <c r="J507" s="219"/>
    </row>
    <row r="508" spans="1:45" ht="22.5" customHeight="1" x14ac:dyDescent="0.25">
      <c r="A508" s="153"/>
      <c r="B508" s="166" t="s">
        <v>13</v>
      </c>
      <c r="C508" s="203"/>
      <c r="D508" s="219">
        <v>1.08</v>
      </c>
      <c r="E508" s="168">
        <v>1.08</v>
      </c>
      <c r="F508" s="168"/>
      <c r="G508" s="168"/>
      <c r="H508" s="168"/>
      <c r="I508" s="168"/>
      <c r="J508" s="219"/>
    </row>
    <row r="509" spans="1:45" x14ac:dyDescent="0.25">
      <c r="A509" s="153"/>
      <c r="B509" s="166" t="s">
        <v>164</v>
      </c>
      <c r="C509" s="203"/>
      <c r="D509" s="219">
        <v>1.85</v>
      </c>
      <c r="E509" s="168">
        <v>1.44</v>
      </c>
      <c r="F509" s="168"/>
      <c r="G509" s="168"/>
      <c r="H509" s="168"/>
      <c r="I509" s="168"/>
      <c r="J509" s="219"/>
    </row>
    <row r="510" spans="1:45" ht="15" customHeight="1" x14ac:dyDescent="0.25">
      <c r="A510" s="153"/>
      <c r="B510" s="166" t="s">
        <v>12</v>
      </c>
      <c r="C510" s="203"/>
      <c r="D510" s="219">
        <v>144</v>
      </c>
      <c r="E510" s="168">
        <v>144</v>
      </c>
      <c r="F510" s="168"/>
      <c r="G510" s="168"/>
      <c r="H510" s="168"/>
      <c r="I510" s="168"/>
      <c r="J510" s="219"/>
    </row>
    <row r="511" spans="1:45" x14ac:dyDescent="0.25">
      <c r="A511" s="153"/>
      <c r="B511" s="213" t="s">
        <v>165</v>
      </c>
      <c r="C511" s="203"/>
      <c r="D511" s="219"/>
      <c r="E511" s="168"/>
      <c r="F511" s="205"/>
      <c r="G511" s="168"/>
      <c r="H511" s="169"/>
      <c r="I511" s="168"/>
      <c r="J511" s="231"/>
    </row>
    <row r="512" spans="1:45" x14ac:dyDescent="0.25">
      <c r="A512" s="153"/>
      <c r="B512" s="166" t="s">
        <v>27</v>
      </c>
      <c r="C512" s="203"/>
      <c r="D512" s="219">
        <v>21.5</v>
      </c>
      <c r="E512" s="168">
        <v>18.05</v>
      </c>
      <c r="F512" s="205"/>
      <c r="G512" s="168"/>
      <c r="H512" s="169"/>
      <c r="I512" s="168"/>
      <c r="J512" s="231"/>
    </row>
    <row r="513" spans="1:10" x14ac:dyDescent="0.25">
      <c r="A513" s="153"/>
      <c r="B513" s="166" t="s">
        <v>14</v>
      </c>
      <c r="C513" s="203"/>
      <c r="D513" s="219">
        <v>3.1</v>
      </c>
      <c r="E513" s="168">
        <v>3.1</v>
      </c>
      <c r="F513" s="205"/>
      <c r="G513" s="168"/>
      <c r="H513" s="169"/>
      <c r="I513" s="168"/>
      <c r="J513" s="231"/>
    </row>
    <row r="514" spans="1:10" x14ac:dyDescent="0.25">
      <c r="A514" s="153"/>
      <c r="B514" s="213" t="s">
        <v>197</v>
      </c>
      <c r="C514" s="203"/>
      <c r="D514" s="219"/>
      <c r="E514" s="168"/>
      <c r="F514" s="205"/>
      <c r="G514" s="168"/>
      <c r="H514" s="169"/>
      <c r="I514" s="168"/>
      <c r="J514" s="168"/>
    </row>
    <row r="515" spans="1:10" x14ac:dyDescent="0.25">
      <c r="A515" s="153"/>
      <c r="B515" s="166" t="s">
        <v>101</v>
      </c>
      <c r="C515" s="203"/>
      <c r="D515" s="219">
        <v>17.100000000000001</v>
      </c>
      <c r="E515" s="168">
        <v>17.100000000000001</v>
      </c>
      <c r="F515" s="205"/>
      <c r="G515" s="168"/>
      <c r="H515" s="169"/>
      <c r="I515" s="168"/>
      <c r="J515" s="168"/>
    </row>
    <row r="516" spans="1:10" x14ac:dyDescent="0.25">
      <c r="A516" s="153"/>
      <c r="B516" s="166" t="s">
        <v>20</v>
      </c>
      <c r="C516" s="203"/>
      <c r="D516" s="219">
        <v>3.21</v>
      </c>
      <c r="E516" s="168">
        <v>2.7</v>
      </c>
      <c r="F516" s="205"/>
      <c r="G516" s="168"/>
      <c r="H516" s="169"/>
      <c r="I516" s="168"/>
      <c r="J516" s="231"/>
    </row>
    <row r="517" spans="1:10" x14ac:dyDescent="0.25">
      <c r="A517" s="153"/>
      <c r="B517" s="166" t="s">
        <v>13</v>
      </c>
      <c r="C517" s="203"/>
      <c r="D517" s="219">
        <v>0.15</v>
      </c>
      <c r="E517" s="168">
        <v>0.15</v>
      </c>
      <c r="F517" s="205"/>
      <c r="G517" s="168"/>
      <c r="H517" s="169"/>
      <c r="I517" s="168"/>
      <c r="J517" s="231"/>
    </row>
    <row r="518" spans="1:10" x14ac:dyDescent="0.25">
      <c r="A518" s="153"/>
      <c r="B518" s="166" t="s">
        <v>12</v>
      </c>
      <c r="C518" s="203"/>
      <c r="D518" s="169">
        <v>1.5</v>
      </c>
      <c r="E518" s="168">
        <v>1.5</v>
      </c>
      <c r="F518" s="169"/>
      <c r="G518" s="168"/>
      <c r="H518" s="169"/>
      <c r="I518" s="168"/>
      <c r="J518" s="231"/>
    </row>
    <row r="519" spans="1:10" x14ac:dyDescent="0.25">
      <c r="A519" s="153" t="s">
        <v>179</v>
      </c>
      <c r="B519" s="166"/>
      <c r="C519" s="167">
        <v>60</v>
      </c>
      <c r="D519" s="168"/>
      <c r="E519" s="169"/>
      <c r="F519" s="168">
        <v>10.119999999999999</v>
      </c>
      <c r="G519" s="168">
        <v>7.46</v>
      </c>
      <c r="H519" s="168">
        <v>5.04</v>
      </c>
      <c r="I519" s="205">
        <v>127.72</v>
      </c>
      <c r="J519" s="165" t="s">
        <v>224</v>
      </c>
    </row>
    <row r="520" spans="1:10" x14ac:dyDescent="0.25">
      <c r="A520" s="153"/>
      <c r="B520" s="166" t="s">
        <v>124</v>
      </c>
      <c r="C520" s="204"/>
      <c r="D520" s="168">
        <v>49.38</v>
      </c>
      <c r="E520" s="169">
        <v>49.38</v>
      </c>
      <c r="F520" s="168"/>
      <c r="G520" s="168"/>
      <c r="H520" s="168"/>
      <c r="I520" s="205"/>
      <c r="J520" s="414"/>
    </row>
    <row r="521" spans="1:10" x14ac:dyDescent="0.25">
      <c r="A521" s="153"/>
      <c r="B521" s="166" t="s">
        <v>20</v>
      </c>
      <c r="C521" s="204"/>
      <c r="D521" s="168">
        <v>11.85</v>
      </c>
      <c r="E521" s="169">
        <v>9.9499999999999993</v>
      </c>
      <c r="F521" s="168"/>
      <c r="G521" s="168"/>
      <c r="H521" s="168"/>
      <c r="I521" s="168"/>
      <c r="J521" s="414"/>
    </row>
    <row r="522" spans="1:10" x14ac:dyDescent="0.25">
      <c r="A522" s="153"/>
      <c r="B522" s="166" t="s">
        <v>170</v>
      </c>
      <c r="C522" s="204"/>
      <c r="D522" s="168"/>
      <c r="E522" s="169">
        <v>30</v>
      </c>
      <c r="F522" s="168"/>
      <c r="G522" s="168"/>
      <c r="H522" s="168"/>
      <c r="I522" s="205"/>
      <c r="J522" s="415"/>
    </row>
    <row r="523" spans="1:10" x14ac:dyDescent="0.25">
      <c r="A523" s="153"/>
      <c r="B523" s="166" t="s">
        <v>12</v>
      </c>
      <c r="C523" s="204"/>
      <c r="D523" s="168">
        <v>22.63</v>
      </c>
      <c r="E523" s="169">
        <v>22.63</v>
      </c>
      <c r="F523" s="168"/>
      <c r="G523" s="168"/>
      <c r="H523" s="168"/>
      <c r="I523" s="205"/>
      <c r="J523" s="414"/>
    </row>
    <row r="524" spans="1:10" x14ac:dyDescent="0.25">
      <c r="A524" s="153"/>
      <c r="B524" s="166" t="s">
        <v>20</v>
      </c>
      <c r="C524" s="204"/>
      <c r="D524" s="168">
        <v>12.65</v>
      </c>
      <c r="E524" s="169">
        <v>10.63</v>
      </c>
      <c r="F524" s="168"/>
      <c r="G524" s="168"/>
      <c r="H524" s="168"/>
      <c r="I524" s="205"/>
      <c r="J524" s="414"/>
    </row>
    <row r="525" spans="1:10" x14ac:dyDescent="0.25">
      <c r="A525" s="153"/>
      <c r="B525" s="166" t="s">
        <v>77</v>
      </c>
      <c r="C525" s="204"/>
      <c r="D525" s="168">
        <v>2.66</v>
      </c>
      <c r="E525" s="169">
        <v>2.66</v>
      </c>
      <c r="F525" s="205"/>
      <c r="G525" s="168"/>
      <c r="H525" s="169"/>
      <c r="I525" s="205"/>
      <c r="J525" s="414"/>
    </row>
    <row r="526" spans="1:10" x14ac:dyDescent="0.25">
      <c r="A526" s="153"/>
      <c r="B526" s="166" t="s">
        <v>13</v>
      </c>
      <c r="C526" s="204"/>
      <c r="D526" s="168">
        <v>0.95</v>
      </c>
      <c r="E526" s="169">
        <v>0.95</v>
      </c>
      <c r="F526" s="205"/>
      <c r="G526" s="168"/>
      <c r="H526" s="169"/>
      <c r="I526" s="205"/>
      <c r="J526" s="414"/>
    </row>
    <row r="527" spans="1:10" x14ac:dyDescent="0.25">
      <c r="A527" s="153"/>
      <c r="B527" s="166" t="s">
        <v>171</v>
      </c>
      <c r="C527" s="204"/>
      <c r="D527" s="168"/>
      <c r="E527" s="169">
        <v>30</v>
      </c>
      <c r="F527" s="205"/>
      <c r="G527" s="168"/>
      <c r="H527" s="169"/>
      <c r="I527" s="205"/>
      <c r="J527" s="414"/>
    </row>
    <row r="528" spans="1:10" x14ac:dyDescent="0.25">
      <c r="A528" s="153" t="s">
        <v>88</v>
      </c>
      <c r="B528" s="166"/>
      <c r="C528" s="203" t="s">
        <v>271</v>
      </c>
      <c r="D528" s="219"/>
      <c r="E528" s="168"/>
      <c r="F528" s="205">
        <v>2.34</v>
      </c>
      <c r="G528" s="168">
        <v>6.56</v>
      </c>
      <c r="H528" s="169">
        <v>13.04</v>
      </c>
      <c r="I528" s="205">
        <v>120.93</v>
      </c>
      <c r="J528" s="258" t="s">
        <v>89</v>
      </c>
    </row>
    <row r="529" spans="1:45" x14ac:dyDescent="0.25">
      <c r="A529" s="153"/>
      <c r="B529" s="166" t="s">
        <v>53</v>
      </c>
      <c r="C529" s="203"/>
      <c r="D529" s="219">
        <v>18</v>
      </c>
      <c r="E529" s="168">
        <v>18</v>
      </c>
      <c r="F529" s="205"/>
      <c r="G529" s="168"/>
      <c r="H529" s="169"/>
      <c r="I529" s="205"/>
      <c r="J529" s="232"/>
    </row>
    <row r="530" spans="1:45" x14ac:dyDescent="0.25">
      <c r="A530" s="153"/>
      <c r="B530" s="166" t="s">
        <v>12</v>
      </c>
      <c r="C530" s="203"/>
      <c r="D530" s="219">
        <v>96</v>
      </c>
      <c r="E530" s="168">
        <v>96</v>
      </c>
      <c r="F530" s="205"/>
      <c r="G530" s="168"/>
      <c r="H530" s="169"/>
      <c r="I530" s="205"/>
      <c r="J530" s="232"/>
    </row>
    <row r="531" spans="1:45" x14ac:dyDescent="0.25">
      <c r="A531" s="153"/>
      <c r="B531" s="166" t="s">
        <v>14</v>
      </c>
      <c r="C531" s="203"/>
      <c r="D531" s="219">
        <v>4.62</v>
      </c>
      <c r="E531" s="168">
        <v>4.62</v>
      </c>
      <c r="F531" s="205"/>
      <c r="G531" s="168"/>
      <c r="H531" s="169"/>
      <c r="I531" s="205"/>
      <c r="J531" s="232"/>
    </row>
    <row r="532" spans="1:45" x14ac:dyDescent="0.25">
      <c r="A532" s="153"/>
      <c r="B532" s="166" t="s">
        <v>13</v>
      </c>
      <c r="C532" s="203"/>
      <c r="D532" s="219">
        <v>0.6</v>
      </c>
      <c r="E532" s="168">
        <v>0.6</v>
      </c>
      <c r="F532" s="205"/>
      <c r="G532" s="168"/>
      <c r="H532" s="169"/>
      <c r="I532" s="205"/>
      <c r="J532" s="232"/>
    </row>
    <row r="533" spans="1:45" x14ac:dyDescent="0.25">
      <c r="A533" s="153" t="s">
        <v>79</v>
      </c>
      <c r="B533" s="166"/>
      <c r="C533" s="167">
        <v>150</v>
      </c>
      <c r="D533" s="168"/>
      <c r="E533" s="169"/>
      <c r="F533" s="168">
        <v>0.2</v>
      </c>
      <c r="G533" s="169">
        <v>0.2</v>
      </c>
      <c r="H533" s="168">
        <v>7.7</v>
      </c>
      <c r="I533" s="169">
        <v>34</v>
      </c>
      <c r="J533" s="157" t="s">
        <v>246</v>
      </c>
    </row>
    <row r="534" spans="1:45" x14ac:dyDescent="0.25">
      <c r="A534" s="153"/>
      <c r="B534" s="248" t="s">
        <v>104</v>
      </c>
      <c r="C534" s="204"/>
      <c r="D534" s="168">
        <v>54.8</v>
      </c>
      <c r="E534" s="169">
        <v>48</v>
      </c>
      <c r="F534" s="168"/>
      <c r="G534" s="169"/>
      <c r="H534" s="168"/>
      <c r="I534" s="169"/>
      <c r="J534" s="206"/>
    </row>
    <row r="535" spans="1:45" x14ac:dyDescent="0.25">
      <c r="A535" s="153"/>
      <c r="B535" s="166" t="s">
        <v>12</v>
      </c>
      <c r="C535" s="204"/>
      <c r="D535" s="168">
        <v>121.5</v>
      </c>
      <c r="E535" s="169">
        <v>121.5</v>
      </c>
      <c r="F535" s="168"/>
      <c r="G535" s="169"/>
      <c r="H535" s="168"/>
      <c r="I535" s="169"/>
      <c r="J535" s="410"/>
    </row>
    <row r="536" spans="1:45" ht="15.75" thickBot="1" x14ac:dyDescent="0.3">
      <c r="A536" s="214" t="s">
        <v>184</v>
      </c>
      <c r="B536" s="215"/>
      <c r="C536" s="216" t="s">
        <v>200</v>
      </c>
      <c r="D536" s="217">
        <v>35</v>
      </c>
      <c r="E536" s="217">
        <v>35</v>
      </c>
      <c r="F536" s="217">
        <v>2.2999999999999998</v>
      </c>
      <c r="G536" s="217">
        <v>0.42</v>
      </c>
      <c r="H536" s="218">
        <v>12.25</v>
      </c>
      <c r="I536" s="219">
        <v>62</v>
      </c>
      <c r="J536" s="218"/>
    </row>
    <row r="537" spans="1:45" ht="15.75" thickBot="1" x14ac:dyDescent="0.3">
      <c r="A537" s="207" t="s">
        <v>15</v>
      </c>
      <c r="B537" s="208"/>
      <c r="C537" s="220" t="s">
        <v>272</v>
      </c>
      <c r="D537" s="227"/>
      <c r="E537" s="193"/>
      <c r="F537" s="194">
        <v>18.420000000000002</v>
      </c>
      <c r="G537" s="193">
        <v>25.7</v>
      </c>
      <c r="H537" s="227">
        <v>42.68</v>
      </c>
      <c r="I537" s="193">
        <v>476.25</v>
      </c>
      <c r="J537" s="193"/>
    </row>
    <row r="538" spans="1:45" x14ac:dyDescent="0.25">
      <c r="A538" s="196"/>
      <c r="B538" s="197" t="s">
        <v>112</v>
      </c>
      <c r="C538" s="210"/>
      <c r="D538" s="181"/>
      <c r="E538" s="181"/>
      <c r="F538" s="181"/>
      <c r="G538" s="181"/>
      <c r="H538" s="181"/>
      <c r="I538" s="181"/>
      <c r="J538" s="181"/>
    </row>
    <row r="539" spans="1:45" x14ac:dyDescent="0.25">
      <c r="A539" s="153" t="s">
        <v>106</v>
      </c>
      <c r="B539" s="166"/>
      <c r="C539" s="171">
        <v>95</v>
      </c>
      <c r="D539" s="169">
        <v>108.3</v>
      </c>
      <c r="E539" s="168">
        <v>95</v>
      </c>
      <c r="F539" s="205">
        <v>0.38</v>
      </c>
      <c r="G539" s="168">
        <v>0.38</v>
      </c>
      <c r="H539" s="169">
        <v>9.31</v>
      </c>
      <c r="I539" s="168">
        <v>42.2</v>
      </c>
      <c r="J539" s="206" t="s">
        <v>107</v>
      </c>
    </row>
    <row r="540" spans="1:45" s="33" customFormat="1" x14ac:dyDescent="0.25">
      <c r="A540" s="153" t="s">
        <v>285</v>
      </c>
      <c r="B540" s="166"/>
      <c r="C540" s="203" t="s">
        <v>270</v>
      </c>
      <c r="D540" s="169"/>
      <c r="E540" s="168"/>
      <c r="F540" s="169">
        <v>10.78</v>
      </c>
      <c r="G540" s="168">
        <v>4.9000000000000004</v>
      </c>
      <c r="H540" s="169">
        <v>8.9600000000000009</v>
      </c>
      <c r="I540" s="168">
        <v>123</v>
      </c>
      <c r="J540" s="164" t="s">
        <v>218</v>
      </c>
      <c r="K540" s="70"/>
      <c r="L540" s="70"/>
      <c r="M540" s="70"/>
      <c r="N540" s="64"/>
      <c r="O540" s="64"/>
      <c r="P540" s="64"/>
      <c r="Q540" s="64"/>
      <c r="R540" s="64"/>
      <c r="S540" s="64"/>
      <c r="T540" s="64"/>
      <c r="U540" s="64"/>
      <c r="V540" s="64"/>
      <c r="W540" s="64"/>
      <c r="X540" s="64"/>
      <c r="Y540" s="64"/>
      <c r="Z540" s="64"/>
      <c r="AA540" s="64"/>
      <c r="AB540" s="64"/>
      <c r="AC540" s="64"/>
      <c r="AD540" s="64"/>
      <c r="AE540" s="64"/>
      <c r="AF540" s="64"/>
      <c r="AG540" s="64"/>
      <c r="AH540" s="64"/>
      <c r="AI540" s="64"/>
      <c r="AJ540" s="64"/>
      <c r="AK540" s="64"/>
      <c r="AL540" s="64"/>
      <c r="AM540" s="64"/>
      <c r="AN540" s="64"/>
      <c r="AO540" s="64"/>
      <c r="AP540" s="64"/>
      <c r="AQ540" s="64"/>
      <c r="AR540" s="64"/>
      <c r="AS540" s="64"/>
    </row>
    <row r="541" spans="1:45" s="33" customFormat="1" x14ac:dyDescent="0.25">
      <c r="A541" s="153"/>
      <c r="B541" s="166" t="s">
        <v>166</v>
      </c>
      <c r="C541" s="203"/>
      <c r="D541" s="169">
        <v>47.33</v>
      </c>
      <c r="E541" s="168">
        <v>44.23</v>
      </c>
      <c r="F541" s="239"/>
      <c r="G541" s="168"/>
      <c r="H541" s="169"/>
      <c r="I541" s="168"/>
      <c r="J541" s="152"/>
      <c r="K541" s="70"/>
      <c r="L541" s="70"/>
      <c r="M541" s="70"/>
      <c r="N541" s="64"/>
      <c r="O541" s="64"/>
      <c r="P541" s="64"/>
      <c r="Q541" s="64"/>
      <c r="R541" s="64"/>
      <c r="S541" s="64"/>
      <c r="T541" s="64"/>
      <c r="U541" s="64"/>
      <c r="V541" s="64"/>
      <c r="W541" s="64"/>
      <c r="X541" s="64"/>
      <c r="Y541" s="64"/>
      <c r="Z541" s="64"/>
      <c r="AA541" s="64"/>
      <c r="AB541" s="64"/>
      <c r="AC541" s="64"/>
      <c r="AD541" s="64"/>
      <c r="AE541" s="64"/>
      <c r="AF541" s="64"/>
      <c r="AG541" s="64"/>
      <c r="AH541" s="64"/>
      <c r="AI541" s="64"/>
      <c r="AJ541" s="64"/>
      <c r="AK541" s="64"/>
      <c r="AL541" s="64"/>
      <c r="AM541" s="64"/>
      <c r="AN541" s="64"/>
      <c r="AO541" s="64"/>
      <c r="AP541" s="64"/>
      <c r="AQ541" s="64"/>
      <c r="AR541" s="64"/>
      <c r="AS541" s="64"/>
    </row>
    <row r="542" spans="1:45" s="33" customFormat="1" x14ac:dyDescent="0.25">
      <c r="A542" s="153"/>
      <c r="B542" s="166" t="s">
        <v>27</v>
      </c>
      <c r="C542" s="203"/>
      <c r="D542" s="169">
        <v>2.58</v>
      </c>
      <c r="E542" s="168">
        <v>2.58</v>
      </c>
      <c r="F542" s="239"/>
      <c r="G542" s="168"/>
      <c r="H542" s="169"/>
      <c r="I542" s="168"/>
      <c r="J542" s="164"/>
      <c r="K542" s="70"/>
      <c r="L542" s="70"/>
      <c r="M542" s="70"/>
      <c r="N542" s="64"/>
      <c r="O542" s="64"/>
      <c r="P542" s="64"/>
      <c r="Q542" s="64"/>
      <c r="R542" s="64"/>
      <c r="S542" s="64"/>
      <c r="T542" s="64"/>
      <c r="U542" s="64"/>
      <c r="V542" s="64"/>
      <c r="W542" s="64"/>
      <c r="X542" s="64"/>
      <c r="Y542" s="64"/>
      <c r="Z542" s="64"/>
      <c r="AA542" s="64"/>
      <c r="AB542" s="64"/>
      <c r="AC542" s="64"/>
      <c r="AD542" s="64"/>
      <c r="AE542" s="64"/>
      <c r="AF542" s="64"/>
      <c r="AG542" s="64"/>
      <c r="AH542" s="64"/>
      <c r="AI542" s="64"/>
      <c r="AJ542" s="64"/>
      <c r="AK542" s="64"/>
      <c r="AL542" s="64"/>
      <c r="AM542" s="64"/>
      <c r="AN542" s="64"/>
      <c r="AO542" s="64"/>
      <c r="AP542" s="64"/>
      <c r="AQ542" s="64"/>
      <c r="AR542" s="64"/>
      <c r="AS542" s="64"/>
    </row>
    <row r="543" spans="1:45" s="33" customFormat="1" x14ac:dyDescent="0.25">
      <c r="A543" s="153"/>
      <c r="B543" s="166" t="s">
        <v>20</v>
      </c>
      <c r="C543" s="203"/>
      <c r="D543" s="169">
        <v>13.26</v>
      </c>
      <c r="E543" s="168">
        <v>11.15</v>
      </c>
      <c r="F543" s="239"/>
      <c r="G543" s="168"/>
      <c r="H543" s="169"/>
      <c r="I543" s="168"/>
      <c r="J543" s="164"/>
      <c r="K543" s="70"/>
      <c r="L543" s="70"/>
      <c r="M543" s="70"/>
      <c r="N543" s="64"/>
      <c r="O543" s="64"/>
      <c r="P543" s="64"/>
      <c r="Q543" s="64"/>
      <c r="R543" s="64"/>
      <c r="S543" s="64"/>
      <c r="T543" s="64"/>
      <c r="U543" s="64"/>
      <c r="V543" s="64"/>
      <c r="W543" s="64"/>
      <c r="X543" s="64"/>
      <c r="Y543" s="64"/>
      <c r="Z543" s="64"/>
      <c r="AA543" s="64"/>
      <c r="AB543" s="64"/>
      <c r="AC543" s="64"/>
      <c r="AD543" s="64"/>
      <c r="AE543" s="64"/>
      <c r="AF543" s="64"/>
      <c r="AG543" s="64"/>
      <c r="AH543" s="64"/>
      <c r="AI543" s="64"/>
      <c r="AJ543" s="64"/>
      <c r="AK543" s="64"/>
      <c r="AL543" s="64"/>
      <c r="AM543" s="64"/>
      <c r="AN543" s="64"/>
      <c r="AO543" s="64"/>
      <c r="AP543" s="64"/>
      <c r="AQ543" s="64"/>
      <c r="AR543" s="64"/>
      <c r="AS543" s="64"/>
    </row>
    <row r="544" spans="1:45" s="33" customFormat="1" x14ac:dyDescent="0.25">
      <c r="A544" s="153"/>
      <c r="B544" s="166" t="s">
        <v>12</v>
      </c>
      <c r="C544" s="203"/>
      <c r="D544" s="169">
        <v>13.55</v>
      </c>
      <c r="E544" s="168">
        <v>13.55</v>
      </c>
      <c r="F544" s="239"/>
      <c r="G544" s="168"/>
      <c r="H544" s="169"/>
      <c r="I544" s="168"/>
      <c r="J544" s="164"/>
      <c r="K544" s="70"/>
      <c r="L544" s="70"/>
      <c r="M544" s="70"/>
      <c r="N544" s="64"/>
      <c r="O544" s="64"/>
      <c r="P544" s="64"/>
      <c r="Q544" s="64"/>
      <c r="R544" s="64"/>
      <c r="S544" s="64"/>
      <c r="T544" s="64"/>
      <c r="U544" s="64"/>
      <c r="V544" s="64"/>
      <c r="W544" s="64"/>
      <c r="X544" s="64"/>
      <c r="Y544" s="64"/>
      <c r="Z544" s="64"/>
      <c r="AA544" s="64"/>
      <c r="AB544" s="64"/>
      <c r="AC544" s="64"/>
      <c r="AD544" s="64"/>
      <c r="AE544" s="64"/>
      <c r="AF544" s="64"/>
      <c r="AG544" s="64"/>
      <c r="AH544" s="64"/>
      <c r="AI544" s="64"/>
      <c r="AJ544" s="64"/>
      <c r="AK544" s="64"/>
      <c r="AL544" s="64"/>
      <c r="AM544" s="64"/>
      <c r="AN544" s="64"/>
      <c r="AO544" s="64"/>
      <c r="AP544" s="64"/>
      <c r="AQ544" s="64"/>
      <c r="AR544" s="64"/>
      <c r="AS544" s="64"/>
    </row>
    <row r="545" spans="1:45" s="33" customFormat="1" x14ac:dyDescent="0.25">
      <c r="A545" s="153"/>
      <c r="B545" s="166" t="s">
        <v>13</v>
      </c>
      <c r="C545" s="203"/>
      <c r="D545" s="169">
        <v>0.78</v>
      </c>
      <c r="E545" s="168">
        <v>0.78</v>
      </c>
      <c r="F545" s="239"/>
      <c r="G545" s="168"/>
      <c r="H545" s="169"/>
      <c r="I545" s="168"/>
      <c r="J545" s="164"/>
      <c r="K545" s="70"/>
      <c r="L545" s="70"/>
      <c r="M545" s="70"/>
      <c r="N545" s="64"/>
      <c r="O545" s="64"/>
      <c r="P545" s="64"/>
      <c r="Q545" s="64"/>
      <c r="R545" s="64"/>
      <c r="S545" s="64"/>
      <c r="T545" s="64"/>
      <c r="U545" s="64"/>
      <c r="V545" s="64"/>
      <c r="W545" s="64"/>
      <c r="X545" s="64"/>
      <c r="Y545" s="64"/>
      <c r="Z545" s="64"/>
      <c r="AA545" s="64"/>
      <c r="AB545" s="64"/>
      <c r="AC545" s="64"/>
      <c r="AD545" s="64"/>
      <c r="AE545" s="64"/>
      <c r="AF545" s="64"/>
      <c r="AG545" s="64"/>
      <c r="AH545" s="64"/>
      <c r="AI545" s="64"/>
      <c r="AJ545" s="64"/>
      <c r="AK545" s="64"/>
      <c r="AL545" s="64"/>
      <c r="AM545" s="64"/>
      <c r="AN545" s="64"/>
      <c r="AO545" s="64"/>
      <c r="AP545" s="64"/>
      <c r="AQ545" s="64"/>
      <c r="AR545" s="64"/>
      <c r="AS545" s="64"/>
    </row>
    <row r="546" spans="1:45" s="33" customFormat="1" x14ac:dyDescent="0.25">
      <c r="A546" s="153"/>
      <c r="B546" s="166" t="s">
        <v>167</v>
      </c>
      <c r="C546" s="203"/>
      <c r="D546" s="169"/>
      <c r="E546" s="168">
        <v>69</v>
      </c>
      <c r="F546" s="239"/>
      <c r="G546" s="168"/>
      <c r="H546" s="169"/>
      <c r="I546" s="168"/>
      <c r="J546" s="164"/>
      <c r="K546" s="70"/>
      <c r="L546" s="70"/>
      <c r="M546" s="70"/>
      <c r="N546" s="64"/>
      <c r="O546" s="64"/>
      <c r="P546" s="64"/>
      <c r="Q546" s="64"/>
      <c r="R546" s="64"/>
      <c r="S546" s="64"/>
      <c r="T546" s="64"/>
      <c r="U546" s="64"/>
      <c r="V546" s="64"/>
      <c r="W546" s="64"/>
      <c r="X546" s="64"/>
      <c r="Y546" s="64"/>
      <c r="Z546" s="64"/>
      <c r="AA546" s="64"/>
      <c r="AB546" s="64"/>
      <c r="AC546" s="64"/>
      <c r="AD546" s="64"/>
      <c r="AE546" s="64"/>
      <c r="AF546" s="64"/>
      <c r="AG546" s="64"/>
      <c r="AH546" s="64"/>
      <c r="AI546" s="64"/>
      <c r="AJ546" s="64"/>
      <c r="AK546" s="64"/>
      <c r="AL546" s="64"/>
      <c r="AM546" s="64"/>
      <c r="AN546" s="64"/>
      <c r="AO546" s="64"/>
      <c r="AP546" s="64"/>
      <c r="AQ546" s="64"/>
      <c r="AR546" s="64"/>
      <c r="AS546" s="64"/>
    </row>
    <row r="547" spans="1:45" s="33" customFormat="1" x14ac:dyDescent="0.25">
      <c r="A547" s="153"/>
      <c r="B547" s="166" t="s">
        <v>21</v>
      </c>
      <c r="C547" s="203"/>
      <c r="D547" s="169">
        <v>3.78</v>
      </c>
      <c r="E547" s="168">
        <v>3.78</v>
      </c>
      <c r="F547" s="239"/>
      <c r="G547" s="168"/>
      <c r="H547" s="169"/>
      <c r="I547" s="168"/>
      <c r="J547" s="164"/>
      <c r="K547" s="70"/>
      <c r="L547" s="70"/>
      <c r="M547" s="70"/>
      <c r="N547" s="64"/>
      <c r="O547" s="64"/>
      <c r="P547" s="64"/>
      <c r="Q547" s="64"/>
      <c r="R547" s="64"/>
      <c r="S547" s="64"/>
      <c r="T547" s="64"/>
      <c r="U547" s="64"/>
      <c r="V547" s="64"/>
      <c r="W547" s="64"/>
      <c r="X547" s="64"/>
      <c r="Y547" s="64"/>
      <c r="Z547" s="64"/>
      <c r="AA547" s="64"/>
      <c r="AB547" s="64"/>
      <c r="AC547" s="64"/>
      <c r="AD547" s="64"/>
      <c r="AE547" s="64"/>
      <c r="AF547" s="64"/>
      <c r="AG547" s="64"/>
      <c r="AH547" s="64"/>
      <c r="AI547" s="64"/>
      <c r="AJ547" s="64"/>
      <c r="AK547" s="64"/>
      <c r="AL547" s="64"/>
      <c r="AM547" s="64"/>
      <c r="AN547" s="64"/>
      <c r="AO547" s="64"/>
      <c r="AP547" s="64"/>
      <c r="AQ547" s="64"/>
      <c r="AR547" s="64"/>
      <c r="AS547" s="64"/>
    </row>
    <row r="548" spans="1:45" s="64" customFormat="1" x14ac:dyDescent="0.25">
      <c r="A548" s="153" t="s">
        <v>39</v>
      </c>
      <c r="B548" s="166"/>
      <c r="C548" s="203" t="s">
        <v>273</v>
      </c>
      <c r="D548" s="219"/>
      <c r="E548" s="168"/>
      <c r="F548" s="168">
        <v>1.76</v>
      </c>
      <c r="G548" s="168">
        <v>4.96</v>
      </c>
      <c r="H548" s="168">
        <v>8.8699999999999992</v>
      </c>
      <c r="I548" s="168">
        <v>86.77</v>
      </c>
      <c r="J548" s="164" t="s">
        <v>221</v>
      </c>
      <c r="K548" s="70"/>
      <c r="L548" s="70"/>
      <c r="M548" s="70"/>
    </row>
    <row r="549" spans="1:45" s="64" customFormat="1" x14ac:dyDescent="0.25">
      <c r="A549" s="153"/>
      <c r="B549" s="166" t="s">
        <v>26</v>
      </c>
      <c r="C549" s="203"/>
      <c r="D549" s="219">
        <v>48.59</v>
      </c>
      <c r="E549" s="168">
        <v>38.869999999999997</v>
      </c>
      <c r="F549" s="231"/>
      <c r="G549" s="231"/>
      <c r="H549" s="231"/>
      <c r="I549" s="231"/>
      <c r="J549" s="174"/>
      <c r="K549" s="70"/>
      <c r="L549" s="70"/>
      <c r="M549" s="70"/>
    </row>
    <row r="550" spans="1:45" s="64" customFormat="1" x14ac:dyDescent="0.25">
      <c r="A550" s="153"/>
      <c r="B550" s="166" t="s">
        <v>121</v>
      </c>
      <c r="C550" s="203"/>
      <c r="D550" s="219">
        <v>14.63</v>
      </c>
      <c r="E550" s="168">
        <v>13.94</v>
      </c>
      <c r="F550" s="231"/>
      <c r="G550" s="231"/>
      <c r="H550" s="231"/>
      <c r="I550" s="231"/>
      <c r="J550" s="174"/>
      <c r="K550" s="70"/>
      <c r="L550" s="70"/>
      <c r="M550" s="70"/>
    </row>
    <row r="551" spans="1:45" s="64" customFormat="1" x14ac:dyDescent="0.25">
      <c r="A551" s="153"/>
      <c r="B551" s="166" t="s">
        <v>177</v>
      </c>
      <c r="C551" s="203"/>
      <c r="D551" s="219">
        <v>21.49</v>
      </c>
      <c r="E551" s="168">
        <v>14.4</v>
      </c>
      <c r="F551" s="231"/>
      <c r="G551" s="231"/>
      <c r="H551" s="231"/>
      <c r="I551" s="231"/>
      <c r="J551" s="174"/>
      <c r="K551" s="70"/>
      <c r="L551" s="70"/>
      <c r="M551" s="70"/>
    </row>
    <row r="552" spans="1:45" s="64" customFormat="1" x14ac:dyDescent="0.25">
      <c r="A552" s="153"/>
      <c r="B552" s="166" t="s">
        <v>122</v>
      </c>
      <c r="C552" s="203"/>
      <c r="D552" s="219">
        <v>10.08</v>
      </c>
      <c r="E552" s="168">
        <v>9.6</v>
      </c>
      <c r="F552" s="231"/>
      <c r="G552" s="231"/>
      <c r="H552" s="231"/>
      <c r="I552" s="231"/>
      <c r="J552" s="174"/>
      <c r="K552" s="70"/>
      <c r="L552" s="70"/>
      <c r="M552" s="70"/>
    </row>
    <row r="553" spans="1:45" s="64" customFormat="1" x14ac:dyDescent="0.25">
      <c r="A553" s="153"/>
      <c r="B553" s="166" t="s">
        <v>20</v>
      </c>
      <c r="C553" s="203"/>
      <c r="D553" s="219">
        <v>14.28</v>
      </c>
      <c r="E553" s="168">
        <v>12</v>
      </c>
      <c r="F553" s="231"/>
      <c r="G553" s="231"/>
      <c r="H553" s="231"/>
      <c r="I553" s="231"/>
      <c r="J553" s="174"/>
      <c r="K553" s="70"/>
      <c r="L553" s="70"/>
      <c r="M553" s="70"/>
    </row>
    <row r="554" spans="1:45" s="64" customFormat="1" x14ac:dyDescent="0.25">
      <c r="A554" s="153"/>
      <c r="B554" s="166" t="s">
        <v>21</v>
      </c>
      <c r="C554" s="203"/>
      <c r="D554" s="219">
        <v>4.8</v>
      </c>
      <c r="E554" s="168">
        <v>4.8</v>
      </c>
      <c r="F554" s="231"/>
      <c r="G554" s="231"/>
      <c r="H554" s="231"/>
      <c r="I554" s="231"/>
      <c r="J554" s="174"/>
      <c r="K554" s="70"/>
      <c r="L554" s="70"/>
      <c r="M554" s="70"/>
    </row>
    <row r="555" spans="1:45" s="64" customFormat="1" x14ac:dyDescent="0.25">
      <c r="A555" s="153"/>
      <c r="B555" s="166" t="s">
        <v>13</v>
      </c>
      <c r="C555" s="203"/>
      <c r="D555" s="219">
        <v>0.83</v>
      </c>
      <c r="E555" s="168">
        <v>0.83</v>
      </c>
      <c r="F555" s="231"/>
      <c r="G555" s="231"/>
      <c r="H555" s="231"/>
      <c r="I555" s="231"/>
      <c r="J555" s="174"/>
      <c r="K555" s="70"/>
      <c r="L555" s="70"/>
      <c r="M555" s="70"/>
    </row>
    <row r="556" spans="1:45" s="33" customFormat="1" x14ac:dyDescent="0.25">
      <c r="A556" s="153" t="s">
        <v>278</v>
      </c>
      <c r="B556" s="166"/>
      <c r="C556" s="204" t="s">
        <v>114</v>
      </c>
      <c r="D556" s="168"/>
      <c r="E556" s="219"/>
      <c r="F556" s="168">
        <v>0.5</v>
      </c>
      <c r="G556" s="168">
        <v>0.2</v>
      </c>
      <c r="H556" s="168">
        <v>16.399999999999999</v>
      </c>
      <c r="I556" s="205">
        <v>69.400000000000006</v>
      </c>
      <c r="J556" s="165" t="s">
        <v>219</v>
      </c>
      <c r="K556" s="70"/>
      <c r="L556" s="70"/>
      <c r="M556" s="70"/>
      <c r="N556" s="64"/>
      <c r="O556" s="64"/>
      <c r="P556" s="64"/>
      <c r="Q556" s="64"/>
      <c r="R556" s="64"/>
      <c r="S556" s="64"/>
      <c r="T556" s="64"/>
      <c r="U556" s="64"/>
      <c r="V556" s="64"/>
      <c r="W556" s="64"/>
      <c r="X556" s="64"/>
      <c r="Y556" s="64"/>
      <c r="Z556" s="64"/>
      <c r="AA556" s="64"/>
      <c r="AB556" s="64"/>
      <c r="AC556" s="64"/>
      <c r="AD556" s="64"/>
      <c r="AE556" s="64"/>
      <c r="AF556" s="64"/>
      <c r="AG556" s="64"/>
      <c r="AH556" s="64"/>
      <c r="AI556" s="64"/>
      <c r="AJ556" s="64"/>
      <c r="AK556" s="64"/>
      <c r="AL556" s="64"/>
      <c r="AM556" s="64"/>
      <c r="AN556" s="64"/>
      <c r="AO556" s="64"/>
      <c r="AP556" s="64"/>
      <c r="AQ556" s="64"/>
      <c r="AR556" s="64"/>
      <c r="AS556" s="64"/>
    </row>
    <row r="557" spans="1:45" s="33" customFormat="1" x14ac:dyDescent="0.25">
      <c r="A557" s="153"/>
      <c r="B557" s="166" t="s">
        <v>111</v>
      </c>
      <c r="C557" s="204"/>
      <c r="D557" s="168">
        <v>2.25</v>
      </c>
      <c r="E557" s="219">
        <v>2.25</v>
      </c>
      <c r="F557" s="168"/>
      <c r="G557" s="168"/>
      <c r="H557" s="168"/>
      <c r="I557" s="205"/>
      <c r="J557" s="168"/>
      <c r="K557" s="70"/>
      <c r="L557" s="70"/>
      <c r="M557" s="70"/>
      <c r="N557" s="64"/>
      <c r="O557" s="64"/>
      <c r="P557" s="64"/>
      <c r="Q557" s="64"/>
      <c r="R557" s="64"/>
      <c r="S557" s="64"/>
      <c r="T557" s="64"/>
      <c r="U557" s="64"/>
      <c r="V557" s="64"/>
      <c r="W557" s="64"/>
      <c r="X557" s="64"/>
      <c r="Y557" s="64"/>
      <c r="Z557" s="64"/>
      <c r="AA557" s="64"/>
      <c r="AB557" s="64"/>
      <c r="AC557" s="64"/>
      <c r="AD557" s="64"/>
      <c r="AE557" s="64"/>
      <c r="AF557" s="64"/>
      <c r="AG557" s="64"/>
      <c r="AH557" s="64"/>
      <c r="AI557" s="64"/>
      <c r="AJ557" s="64"/>
      <c r="AK557" s="64"/>
      <c r="AL557" s="64"/>
      <c r="AM557" s="64"/>
      <c r="AN557" s="64"/>
      <c r="AO557" s="64"/>
      <c r="AP557" s="64"/>
      <c r="AQ557" s="64"/>
      <c r="AR557" s="64"/>
      <c r="AS557" s="64"/>
    </row>
    <row r="558" spans="1:45" s="33" customFormat="1" x14ac:dyDescent="0.25">
      <c r="A558" s="153"/>
      <c r="B558" s="166" t="s">
        <v>28</v>
      </c>
      <c r="C558" s="204"/>
      <c r="D558" s="168">
        <v>150</v>
      </c>
      <c r="E558" s="219">
        <v>150</v>
      </c>
      <c r="F558" s="168"/>
      <c r="G558" s="168"/>
      <c r="H558" s="168"/>
      <c r="I558" s="205"/>
      <c r="J558" s="168"/>
      <c r="K558" s="70"/>
      <c r="L558" s="70"/>
      <c r="M558" s="70"/>
      <c r="N558" s="64"/>
      <c r="O558" s="64"/>
      <c r="P558" s="64"/>
      <c r="Q558" s="64"/>
      <c r="R558" s="64"/>
      <c r="S558" s="64"/>
      <c r="T558" s="64"/>
      <c r="U558" s="64"/>
      <c r="V558" s="64"/>
      <c r="W558" s="64"/>
      <c r="X558" s="64"/>
      <c r="Y558" s="64"/>
      <c r="Z558" s="64"/>
      <c r="AA558" s="64"/>
      <c r="AB558" s="64"/>
      <c r="AC558" s="64"/>
      <c r="AD558" s="64"/>
      <c r="AE558" s="64"/>
      <c r="AF558" s="64"/>
      <c r="AG558" s="64"/>
      <c r="AH558" s="64"/>
      <c r="AI558" s="64"/>
      <c r="AJ558" s="64"/>
      <c r="AK558" s="64"/>
      <c r="AL558" s="64"/>
      <c r="AM558" s="64"/>
      <c r="AN558" s="64"/>
      <c r="AO558" s="64"/>
      <c r="AP558" s="64"/>
      <c r="AQ558" s="64"/>
      <c r="AR558" s="64"/>
      <c r="AS558" s="64"/>
    </row>
    <row r="559" spans="1:45" x14ac:dyDescent="0.25">
      <c r="A559" s="153" t="s">
        <v>108</v>
      </c>
      <c r="B559" s="166"/>
      <c r="C559" s="171" t="s">
        <v>168</v>
      </c>
      <c r="D559" s="205">
        <v>7</v>
      </c>
      <c r="E559" s="168">
        <v>7</v>
      </c>
      <c r="F559" s="168">
        <v>0.85</v>
      </c>
      <c r="G559" s="168">
        <v>0.32</v>
      </c>
      <c r="H559" s="168">
        <v>7.4</v>
      </c>
      <c r="I559" s="168">
        <v>35.9</v>
      </c>
      <c r="J559" s="206"/>
    </row>
    <row r="560" spans="1:45" ht="15.75" thickBot="1" x14ac:dyDescent="0.3">
      <c r="A560" s="214" t="s">
        <v>184</v>
      </c>
      <c r="B560" s="215"/>
      <c r="C560" s="221">
        <v>25</v>
      </c>
      <c r="D560" s="413">
        <v>25</v>
      </c>
      <c r="E560" s="218">
        <v>25</v>
      </c>
      <c r="F560" s="217">
        <v>1.65</v>
      </c>
      <c r="G560" s="218">
        <v>0.3</v>
      </c>
      <c r="H560" s="222">
        <v>8.75</v>
      </c>
      <c r="I560" s="218">
        <v>44.3</v>
      </c>
      <c r="J560" s="218"/>
    </row>
    <row r="561" spans="1:10" ht="15.75" thickBot="1" x14ac:dyDescent="0.3">
      <c r="A561" s="214" t="s">
        <v>15</v>
      </c>
      <c r="B561" s="215"/>
      <c r="C561" s="216" t="s">
        <v>274</v>
      </c>
      <c r="D561" s="217"/>
      <c r="E561" s="218"/>
      <c r="F561" s="217">
        <v>15.92</v>
      </c>
      <c r="G561" s="218">
        <v>11.06</v>
      </c>
      <c r="H561" s="222">
        <v>59.69</v>
      </c>
      <c r="I561" s="218">
        <v>401.57</v>
      </c>
      <c r="J561" s="218"/>
    </row>
    <row r="562" spans="1:10" ht="15.75" thickBot="1" x14ac:dyDescent="0.3">
      <c r="A562" s="207" t="s">
        <v>32</v>
      </c>
      <c r="B562" s="208"/>
      <c r="C562" s="247"/>
      <c r="D562" s="373"/>
      <c r="E562" s="193"/>
      <c r="F562" s="193">
        <v>39.730000000000004</v>
      </c>
      <c r="G562" s="193">
        <v>44.29</v>
      </c>
      <c r="H562" s="193">
        <v>144.97999999999999</v>
      </c>
      <c r="I562" s="193">
        <v>1137.8</v>
      </c>
      <c r="J562" s="233"/>
    </row>
    <row r="563" spans="1:10" ht="15.75" thickBot="1" x14ac:dyDescent="0.3">
      <c r="A563" s="153" t="s">
        <v>49</v>
      </c>
      <c r="B563" s="166"/>
      <c r="C563" s="70"/>
      <c r="J563" s="177"/>
    </row>
    <row r="564" spans="1:10" ht="45" x14ac:dyDescent="0.25">
      <c r="A564" s="178" t="s">
        <v>207</v>
      </c>
      <c r="B564" s="179"/>
      <c r="C564" s="180" t="s">
        <v>206</v>
      </c>
      <c r="D564" s="253" t="s">
        <v>1</v>
      </c>
      <c r="E564" s="253" t="s">
        <v>1</v>
      </c>
      <c r="F564" s="407" t="s">
        <v>204</v>
      </c>
      <c r="G564" s="408"/>
      <c r="H564" s="409"/>
      <c r="I564" s="181" t="s">
        <v>87</v>
      </c>
      <c r="J564" s="182" t="s">
        <v>205</v>
      </c>
    </row>
    <row r="565" spans="1:10" ht="15.75" thickBot="1" x14ac:dyDescent="0.3">
      <c r="A565" s="183"/>
      <c r="B565" s="184"/>
      <c r="C565" s="185"/>
      <c r="D565" s="219" t="s">
        <v>2</v>
      </c>
      <c r="E565" s="219" t="s">
        <v>2</v>
      </c>
      <c r="F565" s="186"/>
      <c r="G565" s="187"/>
      <c r="H565" s="188"/>
      <c r="I565" s="168" t="s">
        <v>74</v>
      </c>
      <c r="J565" s="189"/>
    </row>
    <row r="566" spans="1:10" ht="15.75" thickBot="1" x14ac:dyDescent="0.3">
      <c r="A566" s="190"/>
      <c r="B566" s="191"/>
      <c r="C566" s="192"/>
      <c r="D566" s="193" t="s">
        <v>3</v>
      </c>
      <c r="E566" s="252" t="s">
        <v>4</v>
      </c>
      <c r="F566" s="193" t="s">
        <v>5</v>
      </c>
      <c r="G566" s="194" t="s">
        <v>6</v>
      </c>
      <c r="H566" s="193" t="s">
        <v>7</v>
      </c>
      <c r="I566" s="193" t="s">
        <v>8</v>
      </c>
      <c r="J566" s="195"/>
    </row>
    <row r="567" spans="1:10" x14ac:dyDescent="0.25">
      <c r="A567" s="196"/>
      <c r="B567" s="197" t="s">
        <v>9</v>
      </c>
      <c r="C567" s="170"/>
      <c r="D567" s="181"/>
      <c r="E567" s="232"/>
      <c r="F567" s="259"/>
      <c r="G567" s="200"/>
      <c r="H567" s="232"/>
      <c r="I567" s="231"/>
      <c r="J567" s="200"/>
    </row>
    <row r="568" spans="1:10" ht="23.25" x14ac:dyDescent="0.25">
      <c r="A568" s="153" t="s">
        <v>210</v>
      </c>
      <c r="B568" s="166"/>
      <c r="C568" s="171" t="s">
        <v>75</v>
      </c>
      <c r="D568" s="168"/>
      <c r="E568" s="168"/>
      <c r="F568" s="168">
        <v>2.19</v>
      </c>
      <c r="G568" s="168">
        <v>7.56</v>
      </c>
      <c r="H568" s="168">
        <v>22.8</v>
      </c>
      <c r="I568" s="168">
        <v>168.2</v>
      </c>
      <c r="J568" s="172" t="s">
        <v>89</v>
      </c>
    </row>
    <row r="569" spans="1:10" x14ac:dyDescent="0.25">
      <c r="A569" s="153"/>
      <c r="B569" s="166" t="s">
        <v>212</v>
      </c>
      <c r="C569" s="171"/>
      <c r="D569" s="168">
        <v>22.5</v>
      </c>
      <c r="E569" s="168">
        <v>22.5</v>
      </c>
      <c r="F569" s="168"/>
      <c r="G569" s="168"/>
      <c r="H569" s="168"/>
      <c r="I569" s="168"/>
      <c r="J569" s="155"/>
    </row>
    <row r="570" spans="1:10" x14ac:dyDescent="0.25">
      <c r="A570" s="153"/>
      <c r="B570" s="166" t="s">
        <v>14</v>
      </c>
      <c r="C570" s="171"/>
      <c r="D570" s="168">
        <v>4</v>
      </c>
      <c r="E570" s="168">
        <v>4</v>
      </c>
      <c r="F570" s="168"/>
      <c r="G570" s="168"/>
      <c r="H570" s="168"/>
      <c r="I570" s="168"/>
      <c r="J570" s="155"/>
    </row>
    <row r="571" spans="1:10" x14ac:dyDescent="0.25">
      <c r="A571" s="153"/>
      <c r="B571" s="166" t="s">
        <v>13</v>
      </c>
      <c r="C571" s="171"/>
      <c r="D571" s="168">
        <v>0.75</v>
      </c>
      <c r="E571" s="168">
        <v>0.75</v>
      </c>
      <c r="F571" s="168"/>
      <c r="G571" s="168"/>
      <c r="H571" s="168"/>
      <c r="I571" s="168"/>
      <c r="J571" s="155"/>
    </row>
    <row r="572" spans="1:10" x14ac:dyDescent="0.25">
      <c r="A572" s="153"/>
      <c r="B572" s="166" t="s">
        <v>12</v>
      </c>
      <c r="C572" s="203"/>
      <c r="D572" s="168">
        <v>120</v>
      </c>
      <c r="E572" s="168">
        <v>120</v>
      </c>
      <c r="F572" s="168"/>
      <c r="G572" s="168"/>
      <c r="H572" s="168"/>
      <c r="I572" s="168"/>
      <c r="J572" s="155"/>
    </row>
    <row r="573" spans="1:10" x14ac:dyDescent="0.25">
      <c r="A573" s="153" t="s">
        <v>118</v>
      </c>
      <c r="B573" s="166"/>
      <c r="C573" s="203" t="s">
        <v>110</v>
      </c>
      <c r="D573" s="169"/>
      <c r="E573" s="168"/>
      <c r="F573" s="169">
        <v>0.05</v>
      </c>
      <c r="G573" s="168">
        <v>0.02</v>
      </c>
      <c r="H573" s="169">
        <v>1.2E-2</v>
      </c>
      <c r="I573" s="168">
        <v>0.5</v>
      </c>
      <c r="J573" s="163" t="s">
        <v>222</v>
      </c>
    </row>
    <row r="574" spans="1:10" x14ac:dyDescent="0.25">
      <c r="A574" s="153"/>
      <c r="B574" s="166" t="s">
        <v>31</v>
      </c>
      <c r="C574" s="203"/>
      <c r="D574" s="169">
        <v>0.27</v>
      </c>
      <c r="E574" s="168">
        <v>0.27</v>
      </c>
      <c r="F574" s="205"/>
      <c r="G574" s="168"/>
      <c r="H574" s="169"/>
      <c r="I574" s="168"/>
      <c r="J574" s="219"/>
    </row>
    <row r="575" spans="1:10" x14ac:dyDescent="0.25">
      <c r="A575" s="153"/>
      <c r="B575" s="166" t="s">
        <v>12</v>
      </c>
      <c r="C575" s="203"/>
      <c r="D575" s="169">
        <v>180</v>
      </c>
      <c r="E575" s="168">
        <v>180</v>
      </c>
      <c r="F575" s="205"/>
      <c r="G575" s="168"/>
      <c r="H575" s="169"/>
      <c r="I575" s="168"/>
      <c r="J575" s="219"/>
    </row>
    <row r="576" spans="1:10" x14ac:dyDescent="0.25">
      <c r="A576" s="153" t="s">
        <v>92</v>
      </c>
      <c r="B576" s="166"/>
      <c r="C576" s="204" t="s">
        <v>76</v>
      </c>
      <c r="D576" s="259"/>
      <c r="E576" s="231"/>
      <c r="F576" s="205">
        <v>2.84</v>
      </c>
      <c r="G576" s="168">
        <v>4.4000000000000004</v>
      </c>
      <c r="H576" s="169">
        <v>11.6</v>
      </c>
      <c r="I576" s="168">
        <v>97</v>
      </c>
      <c r="J576" s="206" t="s">
        <v>94</v>
      </c>
    </row>
    <row r="577" spans="1:140" x14ac:dyDescent="0.25">
      <c r="A577" s="153"/>
      <c r="B577" s="166" t="s">
        <v>27</v>
      </c>
      <c r="C577" s="257"/>
      <c r="D577" s="205">
        <v>25</v>
      </c>
      <c r="E577" s="168">
        <v>25</v>
      </c>
      <c r="F577" s="205"/>
      <c r="G577" s="168"/>
      <c r="H577" s="168"/>
      <c r="I577" s="168"/>
      <c r="J577" s="206"/>
    </row>
    <row r="578" spans="1:140" x14ac:dyDescent="0.25">
      <c r="A578" s="153"/>
      <c r="B578" s="166" t="s">
        <v>14</v>
      </c>
      <c r="C578" s="257"/>
      <c r="D578" s="205">
        <v>5</v>
      </c>
      <c r="E578" s="168">
        <v>5</v>
      </c>
      <c r="F578" s="205"/>
      <c r="G578" s="168"/>
      <c r="H578" s="168"/>
      <c r="I578" s="168"/>
      <c r="J578" s="206"/>
    </row>
    <row r="579" spans="1:140" ht="15.75" thickBot="1" x14ac:dyDescent="0.3">
      <c r="A579" s="153"/>
      <c r="B579" s="166" t="s">
        <v>34</v>
      </c>
      <c r="C579" s="257"/>
      <c r="D579" s="205">
        <v>5.0999999999999996</v>
      </c>
      <c r="E579" s="168">
        <v>5</v>
      </c>
      <c r="F579" s="205"/>
      <c r="G579" s="168"/>
      <c r="H579" s="168"/>
      <c r="I579" s="168"/>
      <c r="J579" s="228"/>
    </row>
    <row r="580" spans="1:140" ht="15.75" thickBot="1" x14ac:dyDescent="0.3">
      <c r="A580" s="207" t="s">
        <v>15</v>
      </c>
      <c r="B580" s="208"/>
      <c r="C580" s="220" t="s">
        <v>198</v>
      </c>
      <c r="D580" s="193"/>
      <c r="E580" s="227"/>
      <c r="F580" s="193">
        <v>5.08</v>
      </c>
      <c r="G580" s="193">
        <v>11.98</v>
      </c>
      <c r="H580" s="193">
        <v>34.411999999999999</v>
      </c>
      <c r="I580" s="193">
        <v>265.7</v>
      </c>
      <c r="J580" s="193"/>
    </row>
    <row r="581" spans="1:140" x14ac:dyDescent="0.25">
      <c r="A581" s="196"/>
      <c r="B581" s="197"/>
      <c r="C581" s="203"/>
      <c r="D581" s="181"/>
      <c r="E581" s="181"/>
      <c r="F581" s="168"/>
      <c r="G581" s="169"/>
      <c r="H581" s="168"/>
      <c r="I581" s="169"/>
      <c r="J581" s="181"/>
    </row>
    <row r="582" spans="1:140" ht="24" thickBot="1" x14ac:dyDescent="0.3">
      <c r="A582" s="153" t="s">
        <v>290</v>
      </c>
      <c r="B582" s="166"/>
      <c r="C582" s="170">
        <v>125</v>
      </c>
      <c r="D582" s="169">
        <v>125</v>
      </c>
      <c r="E582" s="168">
        <v>125</v>
      </c>
      <c r="F582" s="205">
        <v>0.6</v>
      </c>
      <c r="G582" s="168">
        <v>0.12</v>
      </c>
      <c r="H582" s="169">
        <v>12</v>
      </c>
      <c r="I582" s="168">
        <v>51.48</v>
      </c>
      <c r="J582" s="155" t="s">
        <v>96</v>
      </c>
    </row>
    <row r="583" spans="1:140" s="33" customFormat="1" ht="15.75" thickBot="1" x14ac:dyDescent="0.3">
      <c r="A583" s="207" t="s">
        <v>15</v>
      </c>
      <c r="B583" s="208"/>
      <c r="C583" s="209">
        <v>125</v>
      </c>
      <c r="D583" s="194"/>
      <c r="E583" s="345"/>
      <c r="F583" s="193">
        <v>0.6</v>
      </c>
      <c r="G583" s="193">
        <v>0.12</v>
      </c>
      <c r="H583" s="193">
        <v>12</v>
      </c>
      <c r="I583" s="193">
        <v>51.48</v>
      </c>
      <c r="J583" s="195"/>
      <c r="K583" s="70"/>
      <c r="L583" s="70"/>
      <c r="M583" s="70"/>
      <c r="N583" s="64"/>
      <c r="O583" s="64"/>
      <c r="P583" s="64"/>
      <c r="Q583" s="64"/>
      <c r="R583" s="64"/>
      <c r="S583" s="64"/>
      <c r="T583" s="64"/>
      <c r="U583" s="64"/>
      <c r="V583" s="64"/>
      <c r="W583" s="64"/>
      <c r="X583" s="64"/>
      <c r="Y583" s="64"/>
      <c r="Z583" s="64"/>
      <c r="AA583" s="64"/>
      <c r="AB583" s="64"/>
      <c r="AC583" s="64"/>
      <c r="AD583" s="64"/>
      <c r="AE583" s="64"/>
      <c r="AF583" s="64"/>
      <c r="AG583" s="64"/>
      <c r="AH583" s="64"/>
      <c r="AI583" s="64"/>
      <c r="AJ583" s="64"/>
      <c r="AK583" s="64"/>
      <c r="AL583" s="64"/>
      <c r="AM583" s="64"/>
      <c r="AN583" s="64"/>
      <c r="AO583" s="64"/>
      <c r="AP583" s="64"/>
      <c r="AQ583" s="64"/>
      <c r="AR583" s="64"/>
      <c r="AS583" s="64"/>
    </row>
    <row r="584" spans="1:140" s="33" customFormat="1" x14ac:dyDescent="0.25">
      <c r="A584" s="196"/>
      <c r="B584" s="197" t="s">
        <v>16</v>
      </c>
      <c r="C584" s="210"/>
      <c r="D584" s="358"/>
      <c r="E584" s="347"/>
      <c r="F584" s="211"/>
      <c r="G584" s="181"/>
      <c r="H584" s="212"/>
      <c r="I584" s="181"/>
      <c r="J584" s="200"/>
      <c r="K584" s="70"/>
      <c r="L584" s="70"/>
      <c r="M584" s="70"/>
      <c r="N584" s="64"/>
      <c r="O584" s="64"/>
      <c r="P584" s="64"/>
      <c r="Q584" s="64"/>
      <c r="R584" s="64"/>
      <c r="S584" s="64"/>
      <c r="T584" s="64"/>
      <c r="U584" s="64"/>
      <c r="V584" s="64"/>
      <c r="W584" s="64"/>
      <c r="X584" s="64"/>
      <c r="Y584" s="64"/>
      <c r="Z584" s="64"/>
      <c r="AA584" s="64"/>
      <c r="AB584" s="64"/>
      <c r="AC584" s="64"/>
      <c r="AD584" s="64"/>
      <c r="AE584" s="64"/>
      <c r="AF584" s="64"/>
      <c r="AG584" s="64"/>
      <c r="AH584" s="64"/>
      <c r="AI584" s="64"/>
      <c r="AJ584" s="64"/>
      <c r="AK584" s="64"/>
      <c r="AL584" s="64"/>
      <c r="AM584" s="64"/>
      <c r="AN584" s="64"/>
      <c r="AO584" s="64"/>
      <c r="AP584" s="64"/>
      <c r="AQ584" s="64"/>
      <c r="AR584" s="64"/>
      <c r="AS584" s="64"/>
    </row>
    <row r="585" spans="1:140" s="33" customFormat="1" x14ac:dyDescent="0.25">
      <c r="A585" s="153" t="s">
        <v>22</v>
      </c>
      <c r="B585" s="154"/>
      <c r="C585" s="155">
        <v>30</v>
      </c>
      <c r="D585" s="156"/>
      <c r="E585" s="157"/>
      <c r="F585" s="156">
        <v>0.24</v>
      </c>
      <c r="G585" s="157">
        <v>0.03</v>
      </c>
      <c r="H585" s="156">
        <v>0.51</v>
      </c>
      <c r="I585" s="158">
        <v>3.3</v>
      </c>
      <c r="J585" s="157" t="s">
        <v>242</v>
      </c>
      <c r="K585" s="70"/>
      <c r="L585" s="70"/>
      <c r="M585" s="70"/>
      <c r="N585" s="64"/>
      <c r="O585" s="64"/>
      <c r="P585" s="64"/>
      <c r="Q585" s="64"/>
      <c r="R585" s="64"/>
      <c r="S585" s="64"/>
      <c r="T585" s="64"/>
      <c r="U585" s="64"/>
      <c r="V585" s="64"/>
      <c r="W585" s="64"/>
      <c r="X585" s="64"/>
      <c r="Y585" s="64"/>
      <c r="Z585" s="64"/>
      <c r="AA585" s="64"/>
      <c r="AB585" s="64"/>
      <c r="AC585" s="64"/>
      <c r="AD585" s="64"/>
      <c r="AE585" s="64"/>
      <c r="AF585" s="64"/>
      <c r="AG585" s="64"/>
      <c r="AH585" s="64"/>
      <c r="AI585" s="64"/>
      <c r="AJ585" s="64"/>
      <c r="AK585" s="64"/>
      <c r="AL585" s="64"/>
      <c r="AM585" s="64"/>
      <c r="AN585" s="64"/>
      <c r="AO585" s="64"/>
      <c r="AP585" s="64"/>
      <c r="AQ585" s="64"/>
      <c r="AR585" s="64"/>
      <c r="AS585" s="64"/>
      <c r="AT585" s="64"/>
      <c r="AU585" s="64"/>
      <c r="AV585" s="64"/>
      <c r="AW585" s="64"/>
      <c r="AX585" s="64"/>
      <c r="AY585" s="64"/>
      <c r="AZ585" s="64"/>
      <c r="BA585" s="64"/>
      <c r="BB585" s="64"/>
      <c r="BC585" s="64"/>
      <c r="BD585" s="64"/>
      <c r="BE585" s="64"/>
      <c r="BF585" s="64"/>
      <c r="BG585" s="64"/>
      <c r="BH585" s="64"/>
      <c r="BI585" s="64"/>
      <c r="BJ585" s="64"/>
      <c r="BK585" s="64"/>
      <c r="BL585" s="64"/>
      <c r="BM585" s="64"/>
      <c r="BN585" s="64"/>
      <c r="BO585" s="64"/>
      <c r="BP585" s="64"/>
      <c r="BQ585" s="64"/>
      <c r="BR585" s="64"/>
      <c r="BS585" s="64"/>
      <c r="BT585" s="64"/>
      <c r="BU585" s="64"/>
      <c r="BV585" s="64"/>
      <c r="BW585" s="64"/>
      <c r="BX585" s="64"/>
      <c r="BY585" s="64"/>
      <c r="BZ585" s="64"/>
      <c r="CA585" s="64"/>
      <c r="CB585" s="64"/>
      <c r="CC585" s="64"/>
      <c r="CD585" s="64"/>
      <c r="CE585" s="64"/>
      <c r="CF585" s="64"/>
      <c r="CG585" s="64"/>
      <c r="CH585" s="64"/>
      <c r="CI585" s="64"/>
      <c r="CJ585" s="64"/>
      <c r="CK585" s="64"/>
      <c r="CL585" s="64"/>
      <c r="CM585" s="64"/>
      <c r="CN585" s="64"/>
      <c r="CO585" s="64"/>
      <c r="CP585" s="64"/>
      <c r="CQ585" s="64"/>
      <c r="CR585" s="64"/>
      <c r="CS585" s="64"/>
      <c r="CT585" s="64"/>
      <c r="CU585" s="64"/>
      <c r="CV585" s="64"/>
      <c r="CW585" s="64"/>
      <c r="CX585" s="64"/>
      <c r="CY585" s="64"/>
      <c r="CZ585" s="64"/>
      <c r="DA585" s="64"/>
      <c r="DB585" s="64"/>
      <c r="DC585" s="64"/>
      <c r="DD585" s="64"/>
      <c r="DE585" s="64"/>
      <c r="DF585" s="64"/>
      <c r="DG585" s="64"/>
      <c r="DH585" s="64"/>
      <c r="DI585" s="64"/>
      <c r="DJ585" s="64"/>
      <c r="DK585" s="64"/>
      <c r="DL585" s="64"/>
      <c r="DM585" s="64"/>
      <c r="DN585" s="64"/>
      <c r="DO585" s="64"/>
      <c r="DP585" s="64"/>
      <c r="DQ585" s="64"/>
      <c r="DR585" s="64"/>
      <c r="DS585" s="64"/>
      <c r="DT585" s="64"/>
      <c r="DU585" s="64"/>
      <c r="DV585" s="64"/>
      <c r="DW585" s="64"/>
      <c r="DX585" s="64"/>
      <c r="DY585" s="64"/>
      <c r="DZ585" s="64"/>
      <c r="EA585" s="64"/>
      <c r="EB585" s="64"/>
      <c r="EC585" s="64"/>
      <c r="ED585" s="64"/>
      <c r="EE585" s="64"/>
      <c r="EF585" s="64"/>
      <c r="EG585" s="64"/>
      <c r="EH585" s="64"/>
      <c r="EI585" s="64"/>
      <c r="EJ585" s="64"/>
    </row>
    <row r="586" spans="1:140" s="33" customFormat="1" x14ac:dyDescent="0.25">
      <c r="A586" s="153"/>
      <c r="B586" s="154" t="s">
        <v>22</v>
      </c>
      <c r="C586" s="155"/>
      <c r="D586" s="156">
        <v>54.6</v>
      </c>
      <c r="E586" s="157">
        <v>30</v>
      </c>
      <c r="F586" s="156"/>
      <c r="G586" s="157"/>
      <c r="H586" s="156"/>
      <c r="I586" s="158"/>
      <c r="J586" s="159"/>
      <c r="K586" s="70"/>
      <c r="L586" s="70"/>
      <c r="M586" s="70"/>
      <c r="N586" s="64"/>
      <c r="O586" s="64"/>
      <c r="P586" s="64"/>
      <c r="Q586" s="64"/>
      <c r="R586" s="64"/>
      <c r="S586" s="64"/>
      <c r="T586" s="64"/>
      <c r="U586" s="64"/>
      <c r="V586" s="64"/>
      <c r="W586" s="64"/>
      <c r="X586" s="64"/>
      <c r="Y586" s="64"/>
      <c r="Z586" s="64"/>
      <c r="AA586" s="64"/>
      <c r="AB586" s="64"/>
      <c r="AC586" s="64"/>
      <c r="AD586" s="64"/>
      <c r="AE586" s="64"/>
      <c r="AF586" s="64"/>
      <c r="AG586" s="64"/>
      <c r="AH586" s="64"/>
      <c r="AI586" s="64"/>
      <c r="AJ586" s="64"/>
      <c r="AK586" s="64"/>
      <c r="AL586" s="64"/>
      <c r="AM586" s="64"/>
      <c r="AN586" s="64"/>
      <c r="AO586" s="64"/>
      <c r="AP586" s="64"/>
      <c r="AQ586" s="64"/>
      <c r="AR586" s="64"/>
      <c r="AS586" s="64"/>
      <c r="AT586" s="64"/>
      <c r="AU586" s="64"/>
      <c r="AV586" s="64"/>
      <c r="AW586" s="64"/>
      <c r="AX586" s="64"/>
      <c r="AY586" s="64"/>
      <c r="AZ586" s="64"/>
      <c r="BA586" s="64"/>
      <c r="BB586" s="64"/>
      <c r="BC586" s="64"/>
      <c r="BD586" s="64"/>
      <c r="BE586" s="64"/>
      <c r="BF586" s="64"/>
      <c r="BG586" s="64"/>
      <c r="BH586" s="64"/>
      <c r="BI586" s="64"/>
      <c r="BJ586" s="64"/>
      <c r="BK586" s="64"/>
      <c r="BL586" s="64"/>
      <c r="BM586" s="64"/>
      <c r="BN586" s="64"/>
      <c r="BO586" s="64"/>
      <c r="BP586" s="64"/>
      <c r="BQ586" s="64"/>
      <c r="BR586" s="64"/>
      <c r="BS586" s="64"/>
      <c r="BT586" s="64"/>
      <c r="BU586" s="64"/>
      <c r="BV586" s="64"/>
      <c r="BW586" s="64"/>
      <c r="BX586" s="64"/>
      <c r="BY586" s="64"/>
      <c r="BZ586" s="64"/>
      <c r="CA586" s="64"/>
      <c r="CB586" s="64"/>
      <c r="CC586" s="64"/>
      <c r="CD586" s="64"/>
      <c r="CE586" s="64"/>
      <c r="CF586" s="64"/>
      <c r="CG586" s="64"/>
      <c r="CH586" s="64"/>
      <c r="CI586" s="64"/>
      <c r="CJ586" s="64"/>
      <c r="CK586" s="64"/>
      <c r="CL586" s="64"/>
      <c r="CM586" s="64"/>
      <c r="CN586" s="64"/>
      <c r="CO586" s="64"/>
      <c r="CP586" s="64"/>
      <c r="CQ586" s="64"/>
      <c r="CR586" s="64"/>
      <c r="CS586" s="64"/>
      <c r="CT586" s="64"/>
      <c r="CU586" s="64"/>
      <c r="CV586" s="64"/>
      <c r="CW586" s="64"/>
      <c r="CX586" s="64"/>
      <c r="CY586" s="64"/>
      <c r="CZ586" s="64"/>
      <c r="DA586" s="64"/>
      <c r="DB586" s="64"/>
      <c r="DC586" s="64"/>
      <c r="DD586" s="64"/>
      <c r="DE586" s="64"/>
      <c r="DF586" s="64"/>
      <c r="DG586" s="64"/>
      <c r="DH586" s="64"/>
      <c r="DI586" s="64"/>
      <c r="DJ586" s="64"/>
      <c r="DK586" s="64"/>
      <c r="DL586" s="64"/>
      <c r="DM586" s="64"/>
      <c r="DN586" s="64"/>
      <c r="DO586" s="64"/>
      <c r="DP586" s="64"/>
      <c r="DQ586" s="64"/>
      <c r="DR586" s="64"/>
      <c r="DS586" s="64"/>
      <c r="DT586" s="64"/>
      <c r="DU586" s="64"/>
      <c r="DV586" s="64"/>
      <c r="DW586" s="64"/>
      <c r="DX586" s="64"/>
      <c r="DY586" s="64"/>
      <c r="DZ586" s="64"/>
      <c r="EA586" s="64"/>
      <c r="EB586" s="64"/>
      <c r="EC586" s="64"/>
      <c r="ED586" s="64"/>
      <c r="EE586" s="64"/>
      <c r="EF586" s="64"/>
      <c r="EG586" s="64"/>
      <c r="EH586" s="64"/>
      <c r="EI586" s="64"/>
      <c r="EJ586" s="64"/>
    </row>
    <row r="587" spans="1:140" s="33" customFormat="1" x14ac:dyDescent="0.25">
      <c r="A587" s="309" t="s">
        <v>155</v>
      </c>
      <c r="B587" s="310"/>
      <c r="C587" s="203" t="s">
        <v>269</v>
      </c>
      <c r="D587" s="219"/>
      <c r="E587" s="168"/>
      <c r="F587" s="205">
        <v>6.84</v>
      </c>
      <c r="G587" s="168">
        <v>6.84</v>
      </c>
      <c r="H587" s="169">
        <v>16.559999999999999</v>
      </c>
      <c r="I587" s="168">
        <v>154.80000000000001</v>
      </c>
      <c r="J587" s="165" t="s">
        <v>292</v>
      </c>
      <c r="K587" s="70"/>
      <c r="L587" s="70"/>
      <c r="M587" s="70"/>
      <c r="N587" s="64"/>
      <c r="O587" s="64"/>
      <c r="P587" s="64"/>
      <c r="Q587" s="64"/>
      <c r="R587" s="64"/>
      <c r="S587" s="64"/>
      <c r="T587" s="64"/>
      <c r="U587" s="64"/>
      <c r="V587" s="64"/>
      <c r="W587" s="64"/>
      <c r="X587" s="64"/>
      <c r="Y587" s="64"/>
      <c r="Z587" s="64"/>
      <c r="AA587" s="64"/>
      <c r="AB587" s="64"/>
      <c r="AC587" s="64"/>
      <c r="AD587" s="64"/>
      <c r="AE587" s="64"/>
      <c r="AF587" s="64"/>
      <c r="AG587" s="64"/>
      <c r="AH587" s="64"/>
      <c r="AI587" s="64"/>
      <c r="AJ587" s="64"/>
      <c r="AK587" s="64"/>
      <c r="AL587" s="64"/>
      <c r="AM587" s="64"/>
      <c r="AN587" s="64"/>
      <c r="AO587" s="64"/>
      <c r="AP587" s="64"/>
      <c r="AQ587" s="64"/>
      <c r="AR587" s="64"/>
      <c r="AS587" s="64"/>
    </row>
    <row r="588" spans="1:140" s="33" customFormat="1" x14ac:dyDescent="0.25">
      <c r="A588" s="153"/>
      <c r="B588" s="213"/>
      <c r="C588" s="203"/>
      <c r="D588" s="219"/>
      <c r="E588" s="168"/>
      <c r="F588" s="205"/>
      <c r="G588" s="168"/>
      <c r="H588" s="169"/>
      <c r="I588" s="168"/>
      <c r="J588" s="168"/>
      <c r="K588" s="70"/>
      <c r="L588" s="70"/>
      <c r="M588" s="70"/>
      <c r="N588" s="64"/>
      <c r="O588" s="64"/>
      <c r="P588" s="64"/>
      <c r="Q588" s="64"/>
      <c r="R588" s="64"/>
      <c r="S588" s="64"/>
      <c r="T588" s="64"/>
      <c r="U588" s="64"/>
      <c r="V588" s="64"/>
      <c r="W588" s="64"/>
      <c r="X588" s="64"/>
      <c r="Y588" s="64"/>
      <c r="Z588" s="64"/>
      <c r="AA588" s="64"/>
      <c r="AB588" s="64"/>
      <c r="AC588" s="64"/>
      <c r="AD588" s="64"/>
      <c r="AE588" s="64"/>
      <c r="AF588" s="64"/>
      <c r="AG588" s="64"/>
      <c r="AH588" s="64"/>
      <c r="AI588" s="64"/>
      <c r="AJ588" s="64"/>
      <c r="AK588" s="64"/>
      <c r="AL588" s="64"/>
      <c r="AM588" s="64"/>
      <c r="AN588" s="64"/>
      <c r="AO588" s="64"/>
      <c r="AP588" s="64"/>
      <c r="AQ588" s="64"/>
      <c r="AR588" s="64"/>
      <c r="AS588" s="64"/>
    </row>
    <row r="589" spans="1:140" s="33" customFormat="1" x14ac:dyDescent="0.25">
      <c r="A589" s="153"/>
      <c r="B589" s="166" t="s">
        <v>121</v>
      </c>
      <c r="C589" s="203"/>
      <c r="D589" s="219">
        <v>76.319999999999993</v>
      </c>
      <c r="E589" s="168">
        <v>72.69</v>
      </c>
      <c r="F589" s="205"/>
      <c r="G589" s="168"/>
      <c r="H589" s="169"/>
      <c r="I589" s="168"/>
      <c r="J589" s="410"/>
      <c r="K589" s="70"/>
      <c r="L589" s="70"/>
      <c r="M589" s="70"/>
      <c r="N589" s="64"/>
      <c r="O589" s="64"/>
      <c r="P589" s="64"/>
      <c r="Q589" s="64"/>
      <c r="R589" s="64"/>
      <c r="S589" s="64"/>
      <c r="T589" s="64"/>
      <c r="U589" s="64"/>
      <c r="V589" s="64"/>
      <c r="W589" s="64"/>
      <c r="X589" s="64"/>
      <c r="Y589" s="64"/>
      <c r="Z589" s="64"/>
      <c r="AA589" s="64"/>
      <c r="AB589" s="64"/>
      <c r="AC589" s="64"/>
      <c r="AD589" s="64"/>
      <c r="AE589" s="64"/>
      <c r="AF589" s="64"/>
      <c r="AG589" s="64"/>
      <c r="AH589" s="64"/>
      <c r="AI589" s="64"/>
      <c r="AJ589" s="64"/>
      <c r="AK589" s="64"/>
      <c r="AL589" s="64"/>
      <c r="AM589" s="64"/>
      <c r="AN589" s="64"/>
      <c r="AO589" s="64"/>
      <c r="AP589" s="64"/>
      <c r="AQ589" s="64"/>
      <c r="AR589" s="64"/>
      <c r="AS589" s="64"/>
    </row>
    <row r="590" spans="1:140" s="33" customFormat="1" x14ac:dyDescent="0.25">
      <c r="A590" s="153"/>
      <c r="B590" s="166" t="s">
        <v>20</v>
      </c>
      <c r="C590" s="203"/>
      <c r="D590" s="219">
        <v>34.29</v>
      </c>
      <c r="E590" s="168">
        <v>28.8</v>
      </c>
      <c r="F590" s="205"/>
      <c r="G590" s="168"/>
      <c r="H590" s="169"/>
      <c r="I590" s="168"/>
      <c r="J590" s="168"/>
      <c r="K590" s="70"/>
      <c r="L590" s="70"/>
      <c r="M590" s="70"/>
      <c r="N590" s="64"/>
      <c r="O590" s="64"/>
      <c r="P590" s="64"/>
      <c r="Q590" s="64"/>
      <c r="R590" s="64"/>
      <c r="S590" s="64"/>
      <c r="T590" s="64"/>
      <c r="U590" s="64"/>
      <c r="V590" s="64"/>
      <c r="W590" s="64"/>
      <c r="X590" s="64"/>
      <c r="Y590" s="64"/>
      <c r="Z590" s="64"/>
      <c r="AA590" s="64"/>
      <c r="AB590" s="64"/>
      <c r="AC590" s="64"/>
      <c r="AD590" s="64"/>
      <c r="AE590" s="64"/>
      <c r="AF590" s="64"/>
      <c r="AG590" s="64"/>
      <c r="AH590" s="64"/>
      <c r="AI590" s="64"/>
      <c r="AJ590" s="64"/>
      <c r="AK590" s="64"/>
      <c r="AL590" s="64"/>
      <c r="AM590" s="64"/>
      <c r="AN590" s="64"/>
      <c r="AO590" s="64"/>
      <c r="AP590" s="64"/>
      <c r="AQ590" s="64"/>
      <c r="AR590" s="64"/>
      <c r="AS590" s="64"/>
    </row>
    <row r="591" spans="1:140" x14ac:dyDescent="0.25">
      <c r="A591" s="153"/>
      <c r="B591" s="166" t="s">
        <v>14</v>
      </c>
      <c r="C591" s="203"/>
      <c r="D591" s="219">
        <v>3.6</v>
      </c>
      <c r="E591" s="168">
        <v>3.6</v>
      </c>
      <c r="F591" s="205"/>
      <c r="G591" s="168"/>
      <c r="H591" s="169"/>
      <c r="I591" s="168"/>
      <c r="J591" s="168"/>
    </row>
    <row r="592" spans="1:140" x14ac:dyDescent="0.25">
      <c r="A592" s="153"/>
      <c r="B592" s="166" t="s">
        <v>164</v>
      </c>
      <c r="C592" s="203"/>
      <c r="D592" s="219">
        <v>1.85</v>
      </c>
      <c r="E592" s="168">
        <v>1.44</v>
      </c>
      <c r="F592" s="205"/>
      <c r="G592" s="168"/>
      <c r="H592" s="169"/>
      <c r="I592" s="168"/>
      <c r="J592" s="168"/>
    </row>
    <row r="593" spans="1:10" x14ac:dyDescent="0.25">
      <c r="A593" s="153"/>
      <c r="B593" s="166" t="s">
        <v>13</v>
      </c>
      <c r="C593" s="203"/>
      <c r="D593" s="219">
        <v>1.08</v>
      </c>
      <c r="E593" s="168">
        <v>1.08</v>
      </c>
      <c r="F593" s="205"/>
      <c r="G593" s="168"/>
      <c r="H593" s="169"/>
      <c r="I593" s="168"/>
      <c r="J593" s="231"/>
    </row>
    <row r="594" spans="1:10" x14ac:dyDescent="0.25">
      <c r="A594" s="153"/>
      <c r="B594" s="166" t="s">
        <v>12</v>
      </c>
      <c r="C594" s="203"/>
      <c r="D594" s="219">
        <v>144</v>
      </c>
      <c r="E594" s="168">
        <v>144</v>
      </c>
      <c r="F594" s="205"/>
      <c r="G594" s="168"/>
      <c r="H594" s="169"/>
      <c r="I594" s="168"/>
      <c r="J594" s="231"/>
    </row>
    <row r="595" spans="1:10" x14ac:dyDescent="0.25">
      <c r="A595" s="153"/>
      <c r="B595" s="213" t="s">
        <v>165</v>
      </c>
      <c r="C595" s="203"/>
      <c r="D595" s="219"/>
      <c r="E595" s="168"/>
      <c r="F595" s="205"/>
      <c r="G595" s="168"/>
      <c r="H595" s="169"/>
      <c r="I595" s="168"/>
      <c r="J595" s="231"/>
    </row>
    <row r="596" spans="1:10" x14ac:dyDescent="0.25">
      <c r="A596" s="153"/>
      <c r="B596" s="166" t="s">
        <v>27</v>
      </c>
      <c r="C596" s="203"/>
      <c r="D596" s="219">
        <v>21.5</v>
      </c>
      <c r="E596" s="168">
        <v>18.05</v>
      </c>
      <c r="F596" s="205"/>
      <c r="G596" s="168"/>
      <c r="H596" s="169"/>
      <c r="I596" s="168"/>
      <c r="J596" s="231"/>
    </row>
    <row r="597" spans="1:10" x14ac:dyDescent="0.25">
      <c r="A597" s="153"/>
      <c r="B597" s="166" t="s">
        <v>14</v>
      </c>
      <c r="C597" s="203"/>
      <c r="D597" s="219">
        <v>3.1</v>
      </c>
      <c r="E597" s="168">
        <v>3.1</v>
      </c>
      <c r="F597" s="205"/>
      <c r="G597" s="168"/>
      <c r="H597" s="169"/>
      <c r="I597" s="168"/>
      <c r="J597" s="231"/>
    </row>
    <row r="598" spans="1:10" ht="15" customHeight="1" x14ac:dyDescent="0.25">
      <c r="A598" s="153"/>
      <c r="B598" s="213" t="s">
        <v>197</v>
      </c>
      <c r="C598" s="203"/>
      <c r="D598" s="219"/>
      <c r="E598" s="168"/>
      <c r="F598" s="205"/>
      <c r="G598" s="168"/>
      <c r="H598" s="169"/>
      <c r="I598" s="168"/>
      <c r="J598" s="168"/>
    </row>
    <row r="599" spans="1:10" x14ac:dyDescent="0.25">
      <c r="A599" s="153"/>
      <c r="B599" s="166" t="s">
        <v>101</v>
      </c>
      <c r="C599" s="203"/>
      <c r="D599" s="219">
        <v>17.100000000000001</v>
      </c>
      <c r="E599" s="168">
        <v>17.100000000000001</v>
      </c>
      <c r="F599" s="205"/>
      <c r="G599" s="168"/>
      <c r="H599" s="169"/>
      <c r="I599" s="168"/>
      <c r="J599" s="168"/>
    </row>
    <row r="600" spans="1:10" x14ac:dyDescent="0.25">
      <c r="A600" s="153"/>
      <c r="B600" s="166" t="s">
        <v>20</v>
      </c>
      <c r="C600" s="203"/>
      <c r="D600" s="219">
        <v>3.21</v>
      </c>
      <c r="E600" s="168">
        <v>2.7</v>
      </c>
      <c r="F600" s="205"/>
      <c r="G600" s="168"/>
      <c r="H600" s="169"/>
      <c r="I600" s="168"/>
      <c r="J600" s="231"/>
    </row>
    <row r="601" spans="1:10" x14ac:dyDescent="0.25">
      <c r="A601" s="153"/>
      <c r="B601" s="166" t="s">
        <v>13</v>
      </c>
      <c r="C601" s="203"/>
      <c r="D601" s="219">
        <v>0.15</v>
      </c>
      <c r="E601" s="168">
        <v>0.15</v>
      </c>
      <c r="F601" s="205"/>
      <c r="G601" s="168"/>
      <c r="H601" s="169"/>
      <c r="I601" s="168"/>
      <c r="J601" s="231"/>
    </row>
    <row r="602" spans="1:10" x14ac:dyDescent="0.25">
      <c r="A602" s="153"/>
      <c r="B602" s="166" t="s">
        <v>12</v>
      </c>
      <c r="C602" s="256"/>
      <c r="D602" s="168">
        <v>1.5</v>
      </c>
      <c r="E602" s="168">
        <v>1.5</v>
      </c>
      <c r="F602" s="168"/>
      <c r="G602" s="168"/>
      <c r="H602" s="169"/>
      <c r="I602" s="168"/>
      <c r="J602" s="231"/>
    </row>
    <row r="603" spans="1:10" x14ac:dyDescent="0.25">
      <c r="A603" s="153" t="s">
        <v>156</v>
      </c>
      <c r="B603" s="213"/>
      <c r="C603" s="203" t="s">
        <v>175</v>
      </c>
      <c r="D603" s="168"/>
      <c r="E603" s="168"/>
      <c r="F603" s="205">
        <v>16.399999999999999</v>
      </c>
      <c r="G603" s="205">
        <v>14.8</v>
      </c>
      <c r="H603" s="168">
        <v>25.6</v>
      </c>
      <c r="I603" s="168">
        <v>301</v>
      </c>
      <c r="J603" s="165" t="s">
        <v>232</v>
      </c>
    </row>
    <row r="604" spans="1:10" x14ac:dyDescent="0.25">
      <c r="A604" s="153"/>
      <c r="B604" s="213"/>
      <c r="C604" s="203"/>
      <c r="D604" s="168"/>
      <c r="E604" s="168"/>
      <c r="F604" s="205"/>
      <c r="G604" s="205"/>
      <c r="H604" s="168"/>
      <c r="I604" s="168"/>
      <c r="J604" s="168"/>
    </row>
    <row r="605" spans="1:10" x14ac:dyDescent="0.25">
      <c r="A605" s="153"/>
      <c r="B605" s="166" t="s">
        <v>65</v>
      </c>
      <c r="C605" s="203"/>
      <c r="D605" s="168">
        <v>33.799999999999997</v>
      </c>
      <c r="E605" s="168">
        <v>33.799999999999997</v>
      </c>
      <c r="F605" s="205"/>
      <c r="G605" s="205"/>
      <c r="H605" s="168"/>
      <c r="I605" s="168"/>
      <c r="J605" s="168"/>
    </row>
    <row r="606" spans="1:10" x14ac:dyDescent="0.25">
      <c r="A606" s="153"/>
      <c r="B606" s="166" t="s">
        <v>12</v>
      </c>
      <c r="C606" s="203"/>
      <c r="D606" s="168">
        <v>108</v>
      </c>
      <c r="E606" s="168">
        <v>108</v>
      </c>
      <c r="F606" s="205"/>
      <c r="G606" s="205"/>
      <c r="H606" s="168"/>
      <c r="I606" s="168"/>
      <c r="J606" s="231"/>
    </row>
    <row r="607" spans="1:10" x14ac:dyDescent="0.25">
      <c r="A607" s="153"/>
      <c r="B607" s="166" t="s">
        <v>101</v>
      </c>
      <c r="C607" s="203"/>
      <c r="D607" s="168">
        <v>60.1</v>
      </c>
      <c r="E607" s="168">
        <v>60.1</v>
      </c>
      <c r="F607" s="205"/>
      <c r="G607" s="205"/>
      <c r="H607" s="168"/>
      <c r="I607" s="168"/>
      <c r="J607" s="168"/>
    </row>
    <row r="608" spans="1:10" x14ac:dyDescent="0.25">
      <c r="A608" s="153"/>
      <c r="B608" s="166" t="s">
        <v>20</v>
      </c>
      <c r="C608" s="203"/>
      <c r="D608" s="168">
        <v>12.85</v>
      </c>
      <c r="E608" s="168">
        <v>10.8</v>
      </c>
      <c r="F608" s="205"/>
      <c r="G608" s="205"/>
      <c r="H608" s="168"/>
      <c r="I608" s="168"/>
      <c r="J608" s="168"/>
    </row>
    <row r="609" spans="1:45" x14ac:dyDescent="0.25">
      <c r="A609" s="153"/>
      <c r="B609" s="166" t="s">
        <v>21</v>
      </c>
      <c r="C609" s="203"/>
      <c r="D609" s="168">
        <v>3.6</v>
      </c>
      <c r="E609" s="168">
        <v>3.6</v>
      </c>
      <c r="F609" s="205"/>
      <c r="G609" s="205"/>
      <c r="H609" s="168"/>
      <c r="I609" s="168"/>
      <c r="J609" s="168"/>
    </row>
    <row r="610" spans="1:45" x14ac:dyDescent="0.25">
      <c r="A610" s="153"/>
      <c r="B610" s="166" t="s">
        <v>14</v>
      </c>
      <c r="C610" s="203"/>
      <c r="D610" s="168">
        <v>5</v>
      </c>
      <c r="E610" s="168">
        <v>5</v>
      </c>
      <c r="F610" s="205"/>
      <c r="G610" s="205"/>
      <c r="H610" s="168"/>
      <c r="I610" s="168"/>
      <c r="J610" s="168"/>
    </row>
    <row r="611" spans="1:45" x14ac:dyDescent="0.25">
      <c r="A611" s="153"/>
      <c r="B611" s="166" t="s">
        <v>13</v>
      </c>
      <c r="C611" s="203"/>
      <c r="D611" s="168">
        <v>1.2</v>
      </c>
      <c r="E611" s="168">
        <v>1.2</v>
      </c>
      <c r="F611" s="205"/>
      <c r="G611" s="205"/>
      <c r="H611" s="168"/>
      <c r="I611" s="168"/>
      <c r="J611" s="168"/>
    </row>
    <row r="612" spans="1:45" x14ac:dyDescent="0.25">
      <c r="A612" s="153" t="s">
        <v>214</v>
      </c>
      <c r="B612" s="166"/>
      <c r="C612" s="167">
        <v>150</v>
      </c>
      <c r="D612" s="168"/>
      <c r="E612" s="169"/>
      <c r="F612" s="168">
        <v>0.2</v>
      </c>
      <c r="G612" s="169">
        <v>0.2</v>
      </c>
      <c r="H612" s="168">
        <v>7.7</v>
      </c>
      <c r="I612" s="169">
        <v>33.4</v>
      </c>
      <c r="J612" s="157" t="s">
        <v>245</v>
      </c>
    </row>
    <row r="613" spans="1:45" x14ac:dyDescent="0.25">
      <c r="A613" s="153"/>
      <c r="B613" s="166" t="s">
        <v>213</v>
      </c>
      <c r="C613" s="204"/>
      <c r="D613" s="168">
        <v>22.95</v>
      </c>
      <c r="E613" s="169">
        <v>22.5</v>
      </c>
      <c r="F613" s="168"/>
      <c r="G613" s="169"/>
      <c r="H613" s="168"/>
      <c r="I613" s="169"/>
      <c r="J613" s="155"/>
    </row>
    <row r="614" spans="1:45" x14ac:dyDescent="0.25">
      <c r="A614" s="153"/>
      <c r="B614" s="166" t="s">
        <v>28</v>
      </c>
      <c r="C614" s="204"/>
      <c r="D614" s="168">
        <v>152</v>
      </c>
      <c r="E614" s="169">
        <v>152</v>
      </c>
      <c r="F614" s="168"/>
      <c r="G614" s="169"/>
      <c r="H614" s="168"/>
      <c r="I614" s="169"/>
      <c r="J614" s="159"/>
    </row>
    <row r="615" spans="1:45" ht="15.75" thickBot="1" x14ac:dyDescent="0.3">
      <c r="A615" s="214" t="s">
        <v>184</v>
      </c>
      <c r="B615" s="215"/>
      <c r="C615" s="216" t="s">
        <v>200</v>
      </c>
      <c r="D615" s="217">
        <v>35</v>
      </c>
      <c r="E615" s="217">
        <v>35</v>
      </c>
      <c r="F615" s="217">
        <v>2.2999999999999998</v>
      </c>
      <c r="G615" s="217">
        <v>0.42</v>
      </c>
      <c r="H615" s="218">
        <v>12.25</v>
      </c>
      <c r="I615" s="219">
        <v>62</v>
      </c>
      <c r="J615" s="218"/>
    </row>
    <row r="616" spans="1:45" ht="15.75" thickBot="1" x14ac:dyDescent="0.3">
      <c r="A616" s="207" t="s">
        <v>15</v>
      </c>
      <c r="B616" s="208"/>
      <c r="C616" s="220" t="s">
        <v>272</v>
      </c>
      <c r="D616" s="252"/>
      <c r="E616" s="252"/>
      <c r="F616" s="194">
        <v>25.979999999999997</v>
      </c>
      <c r="G616" s="193">
        <v>22.290000000000003</v>
      </c>
      <c r="H616" s="227">
        <v>62.620000000000005</v>
      </c>
      <c r="I616" s="193">
        <v>554.5</v>
      </c>
      <c r="J616" s="193"/>
    </row>
    <row r="617" spans="1:45" x14ac:dyDescent="0.25">
      <c r="A617" s="196"/>
      <c r="B617" s="197" t="s">
        <v>112</v>
      </c>
      <c r="C617" s="210"/>
      <c r="D617" s="181"/>
      <c r="E617" s="181"/>
      <c r="F617" s="181"/>
      <c r="G617" s="181"/>
      <c r="H617" s="181"/>
      <c r="I617" s="181"/>
      <c r="J617" s="200"/>
    </row>
    <row r="618" spans="1:45" x14ac:dyDescent="0.25">
      <c r="A618" s="153" t="s">
        <v>128</v>
      </c>
      <c r="B618" s="166"/>
      <c r="C618" s="167">
        <v>95</v>
      </c>
      <c r="D618" s="168">
        <v>108.3</v>
      </c>
      <c r="E618" s="169">
        <v>95</v>
      </c>
      <c r="F618" s="168">
        <v>0.38</v>
      </c>
      <c r="G618" s="169">
        <v>0.28999999999999998</v>
      </c>
      <c r="H618" s="168">
        <v>9.7899999999999991</v>
      </c>
      <c r="I618" s="169">
        <v>44.65</v>
      </c>
      <c r="J618" s="206" t="s">
        <v>107</v>
      </c>
    </row>
    <row r="619" spans="1:45" s="33" customFormat="1" x14ac:dyDescent="0.25">
      <c r="A619" s="153" t="s">
        <v>133</v>
      </c>
      <c r="B619" s="166"/>
      <c r="C619" s="167">
        <v>60</v>
      </c>
      <c r="D619" s="168"/>
      <c r="E619" s="168"/>
      <c r="F619" s="168">
        <v>9.26</v>
      </c>
      <c r="G619" s="168">
        <v>2.7</v>
      </c>
      <c r="H619" s="168">
        <v>7.72</v>
      </c>
      <c r="I619" s="205">
        <v>92.58</v>
      </c>
      <c r="J619" s="164" t="s">
        <v>226</v>
      </c>
      <c r="K619" s="70"/>
      <c r="L619" s="70"/>
      <c r="M619" s="70"/>
      <c r="N619" s="64"/>
      <c r="O619" s="64"/>
      <c r="P619" s="64"/>
      <c r="Q619" s="64"/>
      <c r="R619" s="64"/>
      <c r="S619" s="64"/>
      <c r="T619" s="64"/>
      <c r="U619" s="64"/>
      <c r="V619" s="64"/>
      <c r="W619" s="64"/>
      <c r="X619" s="64"/>
      <c r="Y619" s="64"/>
      <c r="Z619" s="64"/>
      <c r="AA619" s="64"/>
      <c r="AB619" s="64"/>
      <c r="AC619" s="64"/>
      <c r="AD619" s="64"/>
      <c r="AE619" s="64"/>
      <c r="AF619" s="64"/>
      <c r="AG619" s="64"/>
      <c r="AH619" s="64"/>
      <c r="AI619" s="64"/>
      <c r="AJ619" s="64"/>
      <c r="AK619" s="64"/>
      <c r="AL619" s="64"/>
      <c r="AM619" s="64"/>
      <c r="AN619" s="64"/>
      <c r="AO619" s="64"/>
      <c r="AP619" s="64"/>
      <c r="AQ619" s="64"/>
      <c r="AR619" s="64"/>
      <c r="AS619" s="64"/>
    </row>
    <row r="620" spans="1:45" s="33" customFormat="1" x14ac:dyDescent="0.25">
      <c r="A620" s="153"/>
      <c r="B620" s="166" t="s">
        <v>102</v>
      </c>
      <c r="C620" s="204"/>
      <c r="D620" s="168">
        <v>47.33</v>
      </c>
      <c r="E620" s="168">
        <v>44.23</v>
      </c>
      <c r="F620" s="168"/>
      <c r="G620" s="168"/>
      <c r="H620" s="168"/>
      <c r="I620" s="205"/>
      <c r="J620" s="219"/>
      <c r="K620" s="70"/>
      <c r="L620" s="70"/>
      <c r="M620" s="70"/>
      <c r="N620" s="64"/>
      <c r="O620" s="64"/>
      <c r="P620" s="64"/>
      <c r="Q620" s="64"/>
      <c r="R620" s="64"/>
      <c r="S620" s="64"/>
      <c r="T620" s="64"/>
      <c r="U620" s="64"/>
      <c r="V620" s="64"/>
      <c r="W620" s="64"/>
      <c r="X620" s="64"/>
      <c r="Y620" s="64"/>
      <c r="Z620" s="64"/>
      <c r="AA620" s="64"/>
      <c r="AB620" s="64"/>
      <c r="AC620" s="64"/>
      <c r="AD620" s="64"/>
      <c r="AE620" s="64"/>
      <c r="AF620" s="64"/>
      <c r="AG620" s="64"/>
      <c r="AH620" s="64"/>
      <c r="AI620" s="64"/>
      <c r="AJ620" s="64"/>
      <c r="AK620" s="64"/>
      <c r="AL620" s="64"/>
      <c r="AM620" s="64"/>
      <c r="AN620" s="64"/>
      <c r="AO620" s="64"/>
      <c r="AP620" s="64"/>
      <c r="AQ620" s="64"/>
      <c r="AR620" s="64"/>
      <c r="AS620" s="64"/>
    </row>
    <row r="621" spans="1:45" s="33" customFormat="1" ht="15" customHeight="1" x14ac:dyDescent="0.25">
      <c r="A621" s="153"/>
      <c r="B621" s="166" t="s">
        <v>27</v>
      </c>
      <c r="C621" s="204"/>
      <c r="D621" s="168">
        <v>2.58</v>
      </c>
      <c r="E621" s="168">
        <v>2.58</v>
      </c>
      <c r="F621" s="168"/>
      <c r="G621" s="168"/>
      <c r="H621" s="168"/>
      <c r="I621" s="205"/>
      <c r="J621" s="240"/>
      <c r="K621" s="70"/>
      <c r="L621" s="70"/>
      <c r="M621" s="70"/>
      <c r="N621" s="64"/>
      <c r="O621" s="64"/>
      <c r="P621" s="64"/>
      <c r="Q621" s="64"/>
      <c r="R621" s="64"/>
      <c r="S621" s="64"/>
      <c r="T621" s="64"/>
      <c r="U621" s="64"/>
      <c r="V621" s="64"/>
      <c r="W621" s="64"/>
      <c r="X621" s="64"/>
      <c r="Y621" s="64"/>
      <c r="Z621" s="64"/>
      <c r="AA621" s="64"/>
      <c r="AB621" s="64"/>
      <c r="AC621" s="64"/>
      <c r="AD621" s="64"/>
      <c r="AE621" s="64"/>
      <c r="AF621" s="64"/>
      <c r="AG621" s="64"/>
      <c r="AH621" s="64"/>
      <c r="AI621" s="64"/>
      <c r="AJ621" s="64"/>
      <c r="AK621" s="64"/>
      <c r="AL621" s="64"/>
      <c r="AM621" s="64"/>
      <c r="AN621" s="64"/>
      <c r="AO621" s="64"/>
      <c r="AP621" s="64"/>
      <c r="AQ621" s="64"/>
      <c r="AR621" s="64"/>
      <c r="AS621" s="64"/>
    </row>
    <row r="622" spans="1:45" s="33" customFormat="1" ht="15" customHeight="1" x14ac:dyDescent="0.25">
      <c r="A622" s="153"/>
      <c r="B622" s="166" t="s">
        <v>20</v>
      </c>
      <c r="C622" s="204"/>
      <c r="D622" s="168">
        <v>13.26</v>
      </c>
      <c r="E622" s="168">
        <v>11.15</v>
      </c>
      <c r="F622" s="168"/>
      <c r="G622" s="168"/>
      <c r="H622" s="168"/>
      <c r="I622" s="205"/>
      <c r="J622" s="240"/>
      <c r="K622" s="70"/>
      <c r="L622" s="70"/>
      <c r="M622" s="70"/>
      <c r="N622" s="64"/>
      <c r="O622" s="64"/>
      <c r="P622" s="64"/>
      <c r="Q622" s="64"/>
      <c r="R622" s="64"/>
      <c r="S622" s="64"/>
      <c r="T622" s="64"/>
      <c r="U622" s="64"/>
      <c r="V622" s="64"/>
      <c r="W622" s="64"/>
      <c r="X622" s="64"/>
      <c r="Y622" s="64"/>
      <c r="Z622" s="64"/>
      <c r="AA622" s="64"/>
      <c r="AB622" s="64"/>
      <c r="AC622" s="64"/>
      <c r="AD622" s="64"/>
      <c r="AE622" s="64"/>
      <c r="AF622" s="64"/>
      <c r="AG622" s="64"/>
      <c r="AH622" s="64"/>
      <c r="AI622" s="64"/>
      <c r="AJ622" s="64"/>
      <c r="AK622" s="64"/>
      <c r="AL622" s="64"/>
      <c r="AM622" s="64"/>
      <c r="AN622" s="64"/>
      <c r="AO622" s="64"/>
      <c r="AP622" s="64"/>
      <c r="AQ622" s="64"/>
      <c r="AR622" s="64"/>
      <c r="AS622" s="64"/>
    </row>
    <row r="623" spans="1:45" s="33" customFormat="1" ht="15" customHeight="1" x14ac:dyDescent="0.25">
      <c r="A623" s="153"/>
      <c r="B623" s="166" t="s">
        <v>12</v>
      </c>
      <c r="C623" s="204"/>
      <c r="D623" s="168">
        <v>15.78</v>
      </c>
      <c r="E623" s="168">
        <v>15.78</v>
      </c>
      <c r="F623" s="168"/>
      <c r="G623" s="168"/>
      <c r="H623" s="168"/>
      <c r="I623" s="205"/>
      <c r="J623" s="416"/>
      <c r="K623" s="70"/>
      <c r="L623" s="70"/>
      <c r="M623" s="70"/>
      <c r="N623" s="64"/>
      <c r="O623" s="64"/>
      <c r="P623" s="64"/>
      <c r="Q623" s="64"/>
      <c r="R623" s="64"/>
      <c r="S623" s="64"/>
      <c r="T623" s="64"/>
      <c r="U623" s="64"/>
      <c r="V623" s="64"/>
      <c r="W623" s="64"/>
      <c r="X623" s="64"/>
      <c r="Y623" s="64"/>
      <c r="Z623" s="64"/>
      <c r="AA623" s="64"/>
      <c r="AB623" s="64"/>
      <c r="AC623" s="64"/>
      <c r="AD623" s="64"/>
      <c r="AE623" s="64"/>
      <c r="AF623" s="64"/>
      <c r="AG623" s="64"/>
      <c r="AH623" s="64"/>
      <c r="AI623" s="64"/>
      <c r="AJ623" s="64"/>
      <c r="AK623" s="64"/>
      <c r="AL623" s="64"/>
      <c r="AM623" s="64"/>
      <c r="AN623" s="64"/>
      <c r="AO623" s="64"/>
      <c r="AP623" s="64"/>
      <c r="AQ623" s="64"/>
      <c r="AR623" s="64"/>
      <c r="AS623" s="64"/>
    </row>
    <row r="624" spans="1:45" s="33" customFormat="1" x14ac:dyDescent="0.25">
      <c r="A624" s="153"/>
      <c r="B624" s="166" t="s">
        <v>13</v>
      </c>
      <c r="C624" s="204"/>
      <c r="D624" s="168">
        <v>0.78</v>
      </c>
      <c r="E624" s="168">
        <v>0.78</v>
      </c>
      <c r="F624" s="168"/>
      <c r="G624" s="168"/>
      <c r="H624" s="168"/>
      <c r="I624" s="205"/>
      <c r="J624" s="416"/>
      <c r="K624" s="70"/>
      <c r="L624" s="70"/>
      <c r="M624" s="70"/>
      <c r="N624" s="64"/>
      <c r="O624" s="64"/>
      <c r="P624" s="64"/>
      <c r="Q624" s="64"/>
      <c r="R624" s="64"/>
      <c r="S624" s="64"/>
      <c r="T624" s="64"/>
      <c r="U624" s="64"/>
      <c r="V624" s="64"/>
      <c r="W624" s="64"/>
      <c r="X624" s="64"/>
      <c r="Y624" s="64"/>
      <c r="Z624" s="64"/>
      <c r="AA624" s="64"/>
      <c r="AB624" s="64"/>
      <c r="AC624" s="64"/>
      <c r="AD624" s="64"/>
      <c r="AE624" s="64"/>
      <c r="AF624" s="64"/>
      <c r="AG624" s="64"/>
      <c r="AH624" s="64"/>
      <c r="AI624" s="64"/>
      <c r="AJ624" s="64"/>
      <c r="AK624" s="64"/>
      <c r="AL624" s="64"/>
      <c r="AM624" s="64"/>
      <c r="AN624" s="64"/>
      <c r="AO624" s="64"/>
      <c r="AP624" s="64"/>
      <c r="AQ624" s="64"/>
      <c r="AR624" s="64"/>
      <c r="AS624" s="64"/>
    </row>
    <row r="625" spans="1:45" s="33" customFormat="1" x14ac:dyDescent="0.25">
      <c r="A625" s="153"/>
      <c r="B625" s="166" t="s">
        <v>21</v>
      </c>
      <c r="C625" s="204"/>
      <c r="D625" s="168">
        <v>2.23</v>
      </c>
      <c r="E625" s="168">
        <v>2.23</v>
      </c>
      <c r="F625" s="168"/>
      <c r="G625" s="168"/>
      <c r="H625" s="168"/>
      <c r="I625" s="205"/>
      <c r="J625" s="240"/>
      <c r="K625" s="70"/>
      <c r="L625" s="70"/>
      <c r="M625" s="70"/>
      <c r="N625" s="64"/>
      <c r="O625" s="64"/>
      <c r="P625" s="64"/>
      <c r="Q625" s="64"/>
      <c r="R625" s="64"/>
      <c r="S625" s="64"/>
      <c r="T625" s="64"/>
      <c r="U625" s="64"/>
      <c r="V625" s="64"/>
      <c r="W625" s="64"/>
      <c r="X625" s="64"/>
      <c r="Y625" s="64"/>
      <c r="Z625" s="64"/>
      <c r="AA625" s="64"/>
      <c r="AB625" s="64"/>
      <c r="AC625" s="64"/>
      <c r="AD625" s="64"/>
      <c r="AE625" s="64"/>
      <c r="AF625" s="64"/>
      <c r="AG625" s="64"/>
      <c r="AH625" s="64"/>
      <c r="AI625" s="64"/>
      <c r="AJ625" s="64"/>
      <c r="AK625" s="64"/>
      <c r="AL625" s="64"/>
      <c r="AM625" s="64"/>
      <c r="AN625" s="64"/>
      <c r="AO625" s="64"/>
      <c r="AP625" s="64"/>
      <c r="AQ625" s="64"/>
      <c r="AR625" s="64"/>
      <c r="AS625" s="64"/>
    </row>
    <row r="626" spans="1:45" ht="22.5" customHeight="1" x14ac:dyDescent="0.25">
      <c r="A626" s="153" t="s">
        <v>157</v>
      </c>
      <c r="B626" s="166"/>
      <c r="C626" s="171">
        <v>120</v>
      </c>
      <c r="D626" s="219"/>
      <c r="E626" s="168"/>
      <c r="F626" s="168">
        <v>2.0299999999999998</v>
      </c>
      <c r="G626" s="168">
        <v>8.2200000000000006</v>
      </c>
      <c r="H626" s="168">
        <v>7.48</v>
      </c>
      <c r="I626" s="168">
        <v>111.7</v>
      </c>
      <c r="J626" s="164" t="s">
        <v>227</v>
      </c>
    </row>
    <row r="627" spans="1:45" x14ac:dyDescent="0.25">
      <c r="A627" s="153"/>
      <c r="B627" s="166" t="s">
        <v>26</v>
      </c>
      <c r="C627" s="171"/>
      <c r="D627" s="219">
        <v>105</v>
      </c>
      <c r="E627" s="168">
        <v>84</v>
      </c>
      <c r="F627" s="168"/>
      <c r="G627" s="168"/>
      <c r="H627" s="168"/>
      <c r="I627" s="168"/>
      <c r="J627" s="164"/>
    </row>
    <row r="628" spans="1:45" x14ac:dyDescent="0.25">
      <c r="A628" s="153"/>
      <c r="B628" s="166" t="s">
        <v>20</v>
      </c>
      <c r="C628" s="171"/>
      <c r="D628" s="219">
        <v>19</v>
      </c>
      <c r="E628" s="168">
        <v>15.97</v>
      </c>
      <c r="F628" s="168"/>
      <c r="G628" s="168"/>
      <c r="H628" s="168"/>
      <c r="I628" s="168"/>
      <c r="J628" s="352"/>
    </row>
    <row r="629" spans="1:45" x14ac:dyDescent="0.25">
      <c r="A629" s="153"/>
      <c r="B629" s="166" t="s">
        <v>177</v>
      </c>
      <c r="C629" s="171"/>
      <c r="D629" s="219">
        <v>71.64</v>
      </c>
      <c r="E629" s="168">
        <v>48</v>
      </c>
      <c r="F629" s="168"/>
      <c r="G629" s="168"/>
      <c r="H629" s="168"/>
      <c r="I629" s="168"/>
      <c r="J629" s="352"/>
    </row>
    <row r="630" spans="1:45" x14ac:dyDescent="0.25">
      <c r="A630" s="153"/>
      <c r="B630" s="166" t="s">
        <v>13</v>
      </c>
      <c r="C630" s="171"/>
      <c r="D630" s="219">
        <v>0.96</v>
      </c>
      <c r="E630" s="168">
        <v>0.96</v>
      </c>
      <c r="F630" s="168"/>
      <c r="G630" s="168"/>
      <c r="H630" s="168"/>
      <c r="I630" s="168"/>
      <c r="J630" s="352"/>
    </row>
    <row r="631" spans="1:45" x14ac:dyDescent="0.25">
      <c r="A631" s="153"/>
      <c r="B631" s="166" t="s">
        <v>21</v>
      </c>
      <c r="C631" s="171"/>
      <c r="D631" s="219">
        <v>7.94</v>
      </c>
      <c r="E631" s="168">
        <v>7.94</v>
      </c>
      <c r="F631" s="168"/>
      <c r="G631" s="168"/>
      <c r="H631" s="168"/>
      <c r="I631" s="168"/>
      <c r="J631" s="352"/>
    </row>
    <row r="632" spans="1:45" x14ac:dyDescent="0.25">
      <c r="A632" s="153" t="s">
        <v>129</v>
      </c>
      <c r="B632" s="166"/>
      <c r="C632" s="167">
        <v>150</v>
      </c>
      <c r="D632" s="168"/>
      <c r="E632" s="219"/>
      <c r="F632" s="205">
        <v>0.67</v>
      </c>
      <c r="G632" s="168">
        <v>0.2</v>
      </c>
      <c r="H632" s="169">
        <v>21.4</v>
      </c>
      <c r="I632" s="168">
        <v>90</v>
      </c>
      <c r="J632" s="164" t="s">
        <v>223</v>
      </c>
    </row>
    <row r="633" spans="1:45" x14ac:dyDescent="0.25">
      <c r="A633" s="153"/>
      <c r="B633" s="166" t="s">
        <v>172</v>
      </c>
      <c r="C633" s="204"/>
      <c r="D633" s="168">
        <v>25</v>
      </c>
      <c r="E633" s="219">
        <v>25</v>
      </c>
      <c r="F633" s="205"/>
      <c r="G633" s="168"/>
      <c r="H633" s="169"/>
      <c r="I633" s="168"/>
      <c r="J633" s="219"/>
    </row>
    <row r="634" spans="1:45" ht="15.75" thickBot="1" x14ac:dyDescent="0.3">
      <c r="A634" s="153"/>
      <c r="B634" s="166" t="s">
        <v>12</v>
      </c>
      <c r="C634" s="204"/>
      <c r="D634" s="218">
        <v>152.19999999999999</v>
      </c>
      <c r="E634" s="219">
        <v>152.19999999999999</v>
      </c>
      <c r="F634" s="205"/>
      <c r="G634" s="168"/>
      <c r="H634" s="169"/>
      <c r="I634" s="168"/>
      <c r="J634" s="219"/>
    </row>
    <row r="635" spans="1:45" x14ac:dyDescent="0.25">
      <c r="A635" s="153" t="s">
        <v>108</v>
      </c>
      <c r="B635" s="166"/>
      <c r="C635" s="167" t="s">
        <v>168</v>
      </c>
      <c r="D635" s="168">
        <v>7</v>
      </c>
      <c r="E635" s="219">
        <v>7</v>
      </c>
      <c r="F635" s="168">
        <v>0.85</v>
      </c>
      <c r="G635" s="168">
        <v>0.32</v>
      </c>
      <c r="H635" s="168">
        <v>7.4</v>
      </c>
      <c r="I635" s="168">
        <v>35</v>
      </c>
      <c r="J635" s="206"/>
    </row>
    <row r="636" spans="1:45" ht="15.75" thickBot="1" x14ac:dyDescent="0.3">
      <c r="A636" s="214" t="s">
        <v>184</v>
      </c>
      <c r="B636" s="215"/>
      <c r="C636" s="221">
        <v>25</v>
      </c>
      <c r="D636" s="413">
        <v>25</v>
      </c>
      <c r="E636" s="218">
        <v>25</v>
      </c>
      <c r="F636" s="217">
        <v>1.65</v>
      </c>
      <c r="G636" s="218">
        <v>0.3</v>
      </c>
      <c r="H636" s="222">
        <v>8.75</v>
      </c>
      <c r="I636" s="218">
        <v>44.3</v>
      </c>
      <c r="J636" s="218"/>
    </row>
    <row r="637" spans="1:45" ht="15.75" thickBot="1" x14ac:dyDescent="0.3">
      <c r="A637" s="207" t="s">
        <v>15</v>
      </c>
      <c r="B637" s="208"/>
      <c r="C637" s="220" t="s">
        <v>274</v>
      </c>
      <c r="D637" s="193"/>
      <c r="E637" s="227"/>
      <c r="F637" s="194">
        <v>14.84</v>
      </c>
      <c r="G637" s="193">
        <v>12.030000000000001</v>
      </c>
      <c r="H637" s="193">
        <v>62.54</v>
      </c>
      <c r="I637" s="252">
        <v>418.23</v>
      </c>
      <c r="J637" s="193"/>
    </row>
    <row r="638" spans="1:45" ht="15.75" thickBot="1" x14ac:dyDescent="0.3">
      <c r="A638" s="214" t="s">
        <v>32</v>
      </c>
      <c r="B638" s="215"/>
      <c r="C638" s="229"/>
      <c r="D638" s="380"/>
      <c r="E638" s="218"/>
      <c r="F638" s="217">
        <v>46.5</v>
      </c>
      <c r="G638" s="217">
        <v>46.42</v>
      </c>
      <c r="H638" s="217">
        <v>171.572</v>
      </c>
      <c r="I638" s="217">
        <v>1289.9100000000001</v>
      </c>
      <c r="J638" s="233"/>
    </row>
    <row r="639" spans="1:45" x14ac:dyDescent="0.25">
      <c r="A639" s="153"/>
      <c r="B639" s="166"/>
      <c r="C639" s="260"/>
      <c r="D639" s="356"/>
      <c r="E639" s="169"/>
      <c r="F639" s="169"/>
      <c r="G639" s="169"/>
      <c r="H639" s="169"/>
      <c r="I639" s="169"/>
      <c r="J639" s="261"/>
    </row>
    <row r="640" spans="1:45" ht="15.75" thickBot="1" x14ac:dyDescent="0.3">
      <c r="A640" s="153" t="s">
        <v>51</v>
      </c>
      <c r="B640" s="166"/>
      <c r="C640" s="70"/>
      <c r="J640" s="177"/>
    </row>
    <row r="641" spans="1:10" ht="15" customHeight="1" x14ac:dyDescent="0.25">
      <c r="A641" s="178" t="s">
        <v>207</v>
      </c>
      <c r="B641" s="179"/>
      <c r="C641" s="180" t="s">
        <v>206</v>
      </c>
      <c r="D641" s="253" t="s">
        <v>1</v>
      </c>
      <c r="E641" s="253" t="s">
        <v>1</v>
      </c>
      <c r="F641" s="407" t="s">
        <v>204</v>
      </c>
      <c r="G641" s="408"/>
      <c r="H641" s="409"/>
      <c r="I641" s="181" t="s">
        <v>87</v>
      </c>
      <c r="J641" s="182" t="s">
        <v>205</v>
      </c>
    </row>
    <row r="642" spans="1:10" ht="15.75" thickBot="1" x14ac:dyDescent="0.3">
      <c r="A642" s="183"/>
      <c r="B642" s="184"/>
      <c r="C642" s="185"/>
      <c r="D642" s="219" t="s">
        <v>2</v>
      </c>
      <c r="E642" s="219" t="s">
        <v>2</v>
      </c>
      <c r="F642" s="186"/>
      <c r="G642" s="187"/>
      <c r="H642" s="188"/>
      <c r="I642" s="168" t="s">
        <v>74</v>
      </c>
      <c r="J642" s="189"/>
    </row>
    <row r="643" spans="1:10" ht="15.75" thickBot="1" x14ac:dyDescent="0.3">
      <c r="A643" s="190"/>
      <c r="B643" s="191"/>
      <c r="C643" s="192"/>
      <c r="D643" s="193" t="s">
        <v>3</v>
      </c>
      <c r="E643" s="252" t="s">
        <v>4</v>
      </c>
      <c r="F643" s="193" t="s">
        <v>5</v>
      </c>
      <c r="G643" s="194" t="s">
        <v>6</v>
      </c>
      <c r="H643" s="193" t="s">
        <v>7</v>
      </c>
      <c r="I643" s="193" t="s">
        <v>8</v>
      </c>
      <c r="J643" s="195"/>
    </row>
    <row r="644" spans="1:10" x14ac:dyDescent="0.25">
      <c r="A644" s="153"/>
      <c r="B644" s="166" t="s">
        <v>9</v>
      </c>
      <c r="C644" s="170"/>
      <c r="D644" s="169"/>
      <c r="E644" s="231"/>
      <c r="F644" s="259"/>
      <c r="G644" s="231"/>
      <c r="H644" s="232"/>
      <c r="I644" s="231"/>
      <c r="J644" s="200"/>
    </row>
    <row r="645" spans="1:10" x14ac:dyDescent="0.25">
      <c r="A645" s="153" t="s">
        <v>136</v>
      </c>
      <c r="B645" s="166"/>
      <c r="C645" s="170" t="s">
        <v>75</v>
      </c>
      <c r="D645" s="169"/>
      <c r="E645" s="168"/>
      <c r="F645" s="205">
        <v>2.8</v>
      </c>
      <c r="G645" s="205">
        <v>4.0999999999999996</v>
      </c>
      <c r="H645" s="168">
        <v>16.440000000000001</v>
      </c>
      <c r="I645" s="168">
        <v>114</v>
      </c>
      <c r="J645" s="202" t="s">
        <v>89</v>
      </c>
    </row>
    <row r="646" spans="1:10" x14ac:dyDescent="0.25">
      <c r="A646" s="153"/>
      <c r="B646" s="166" t="s">
        <v>65</v>
      </c>
      <c r="C646" s="170"/>
      <c r="D646" s="205">
        <v>22.5</v>
      </c>
      <c r="E646" s="168">
        <v>22.5</v>
      </c>
      <c r="F646" s="205"/>
      <c r="G646" s="205"/>
      <c r="H646" s="205"/>
      <c r="I646" s="168"/>
      <c r="J646" s="219"/>
    </row>
    <row r="647" spans="1:10" x14ac:dyDescent="0.25">
      <c r="A647" s="153"/>
      <c r="B647" s="166" t="s">
        <v>12</v>
      </c>
      <c r="C647" s="257"/>
      <c r="D647" s="205">
        <v>120</v>
      </c>
      <c r="E647" s="168">
        <v>120</v>
      </c>
      <c r="F647" s="205"/>
      <c r="G647" s="205"/>
      <c r="H647" s="168"/>
      <c r="I647" s="168"/>
      <c r="J647" s="219"/>
    </row>
    <row r="648" spans="1:10" x14ac:dyDescent="0.25">
      <c r="A648" s="153"/>
      <c r="B648" s="166" t="s">
        <v>13</v>
      </c>
      <c r="C648" s="170"/>
      <c r="D648" s="205">
        <v>0.75</v>
      </c>
      <c r="E648" s="168">
        <v>0.75</v>
      </c>
      <c r="F648" s="205"/>
      <c r="G648" s="205"/>
      <c r="H648" s="168"/>
      <c r="I648" s="168"/>
      <c r="J648" s="219"/>
    </row>
    <row r="649" spans="1:10" x14ac:dyDescent="0.25">
      <c r="A649" s="153"/>
      <c r="B649" s="166" t="s">
        <v>14</v>
      </c>
      <c r="C649" s="170"/>
      <c r="D649" s="205">
        <v>4</v>
      </c>
      <c r="E649" s="168">
        <v>4</v>
      </c>
      <c r="F649" s="205"/>
      <c r="G649" s="205"/>
      <c r="H649" s="168"/>
      <c r="I649" s="168"/>
      <c r="J649" s="219"/>
    </row>
    <row r="650" spans="1:10" x14ac:dyDescent="0.25">
      <c r="A650" s="153" t="s">
        <v>90</v>
      </c>
      <c r="B650" s="166"/>
      <c r="C650" s="203" t="s">
        <v>110</v>
      </c>
      <c r="D650" s="169"/>
      <c r="E650" s="168"/>
      <c r="F650" s="169">
        <v>0.05</v>
      </c>
      <c r="G650" s="168">
        <v>0.02</v>
      </c>
      <c r="H650" s="169">
        <v>0.01</v>
      </c>
      <c r="I650" s="168">
        <v>0.5</v>
      </c>
      <c r="J650" s="163" t="s">
        <v>222</v>
      </c>
    </row>
    <row r="651" spans="1:10" x14ac:dyDescent="0.25">
      <c r="A651" s="153"/>
      <c r="B651" s="166" t="s">
        <v>31</v>
      </c>
      <c r="C651" s="203"/>
      <c r="D651" s="169">
        <v>0.27</v>
      </c>
      <c r="E651" s="168">
        <v>0.27</v>
      </c>
      <c r="F651" s="205"/>
      <c r="G651" s="168"/>
      <c r="H651" s="169"/>
      <c r="I651" s="168"/>
      <c r="J651" s="168"/>
    </row>
    <row r="652" spans="1:10" x14ac:dyDescent="0.25">
      <c r="A652" s="153"/>
      <c r="B652" s="166" t="s">
        <v>12</v>
      </c>
      <c r="C652" s="203"/>
      <c r="D652" s="169">
        <v>180</v>
      </c>
      <c r="E652" s="168">
        <v>180</v>
      </c>
      <c r="F652" s="205"/>
      <c r="G652" s="168"/>
      <c r="H652" s="169"/>
      <c r="I652" s="168"/>
      <c r="J652" s="168"/>
    </row>
    <row r="653" spans="1:10" x14ac:dyDescent="0.25">
      <c r="A653" s="153" t="s">
        <v>92</v>
      </c>
      <c r="B653" s="166"/>
      <c r="C653" s="204" t="s">
        <v>76</v>
      </c>
      <c r="D653" s="259"/>
      <c r="E653" s="231"/>
      <c r="F653" s="205">
        <v>2.84</v>
      </c>
      <c r="G653" s="168">
        <v>4.4000000000000004</v>
      </c>
      <c r="H653" s="169">
        <v>11.6</v>
      </c>
      <c r="I653" s="168">
        <v>97</v>
      </c>
      <c r="J653" s="206" t="s">
        <v>94</v>
      </c>
    </row>
    <row r="654" spans="1:10" x14ac:dyDescent="0.25">
      <c r="A654" s="153"/>
      <c r="B654" s="166" t="s">
        <v>27</v>
      </c>
      <c r="C654" s="257"/>
      <c r="D654" s="205">
        <v>25</v>
      </c>
      <c r="E654" s="168">
        <v>25</v>
      </c>
      <c r="F654" s="205"/>
      <c r="G654" s="168"/>
      <c r="H654" s="168"/>
      <c r="I654" s="168"/>
      <c r="J654" s="206"/>
    </row>
    <row r="655" spans="1:10" x14ac:dyDescent="0.25">
      <c r="A655" s="153"/>
      <c r="B655" s="166" t="s">
        <v>14</v>
      </c>
      <c r="C655" s="257"/>
      <c r="D655" s="205">
        <v>5</v>
      </c>
      <c r="E655" s="168">
        <v>5</v>
      </c>
      <c r="F655" s="205"/>
      <c r="G655" s="168"/>
      <c r="H655" s="168"/>
      <c r="I655" s="168"/>
      <c r="J655" s="206"/>
    </row>
    <row r="656" spans="1:10" ht="15.75" thickBot="1" x14ac:dyDescent="0.3">
      <c r="A656" s="153"/>
      <c r="B656" s="166" t="s">
        <v>34</v>
      </c>
      <c r="C656" s="257"/>
      <c r="D656" s="205">
        <v>5.0999999999999996</v>
      </c>
      <c r="E656" s="168">
        <v>5</v>
      </c>
      <c r="F656" s="205"/>
      <c r="G656" s="168"/>
      <c r="H656" s="168"/>
      <c r="I656" s="168"/>
      <c r="J656" s="228"/>
    </row>
    <row r="657" spans="1:140" ht="15.75" thickBot="1" x14ac:dyDescent="0.3">
      <c r="A657" s="207" t="s">
        <v>15</v>
      </c>
      <c r="B657" s="208"/>
      <c r="C657" s="209">
        <v>369</v>
      </c>
      <c r="D657" s="194"/>
      <c r="E657" s="193"/>
      <c r="F657" s="193">
        <v>5.6899999999999995</v>
      </c>
      <c r="G657" s="193">
        <v>8.52</v>
      </c>
      <c r="H657" s="193">
        <v>28.050000000000004</v>
      </c>
      <c r="I657" s="193">
        <v>211.5</v>
      </c>
      <c r="J657" s="193"/>
    </row>
    <row r="658" spans="1:140" x14ac:dyDescent="0.25">
      <c r="A658" s="196"/>
      <c r="B658" s="197"/>
      <c r="C658" s="262"/>
      <c r="D658" s="211"/>
      <c r="E658" s="181"/>
      <c r="F658" s="181"/>
      <c r="G658" s="212"/>
      <c r="H658" s="181"/>
      <c r="I658" s="212"/>
      <c r="J658" s="181"/>
    </row>
    <row r="659" spans="1:140" ht="24" thickBot="1" x14ac:dyDescent="0.3">
      <c r="A659" s="153" t="s">
        <v>290</v>
      </c>
      <c r="B659" s="166"/>
      <c r="C659" s="170">
        <v>125</v>
      </c>
      <c r="D659" s="169">
        <v>125</v>
      </c>
      <c r="E659" s="168">
        <v>125</v>
      </c>
      <c r="F659" s="205">
        <v>0.6</v>
      </c>
      <c r="G659" s="168">
        <v>0.12</v>
      </c>
      <c r="H659" s="169">
        <v>12</v>
      </c>
      <c r="I659" s="168">
        <v>51.48</v>
      </c>
      <c r="J659" s="155" t="s">
        <v>96</v>
      </c>
    </row>
    <row r="660" spans="1:140" ht="15.75" thickBot="1" x14ac:dyDescent="0.3">
      <c r="A660" s="207" t="s">
        <v>15</v>
      </c>
      <c r="B660" s="208"/>
      <c r="C660" s="209">
        <v>125</v>
      </c>
      <c r="D660" s="194"/>
      <c r="E660" s="345"/>
      <c r="F660" s="193">
        <v>0.6</v>
      </c>
      <c r="G660" s="193">
        <v>0.12</v>
      </c>
      <c r="H660" s="193">
        <v>12</v>
      </c>
      <c r="I660" s="193">
        <v>51.48</v>
      </c>
      <c r="J660" s="195"/>
    </row>
    <row r="661" spans="1:140" x14ac:dyDescent="0.25">
      <c r="A661" s="196"/>
      <c r="B661" s="197" t="s">
        <v>16</v>
      </c>
      <c r="C661" s="210"/>
      <c r="D661" s="370"/>
      <c r="E661" s="347"/>
      <c r="F661" s="212"/>
      <c r="G661" s="181"/>
      <c r="H661" s="253"/>
      <c r="I661" s="211"/>
      <c r="J661" s="255"/>
    </row>
    <row r="662" spans="1:140" s="141" customFormat="1" x14ac:dyDescent="0.25">
      <c r="A662" s="153" t="s">
        <v>279</v>
      </c>
      <c r="B662" s="154"/>
      <c r="C662" s="155">
        <v>30</v>
      </c>
      <c r="D662" s="359"/>
      <c r="E662" s="360"/>
      <c r="F662" s="156">
        <v>0.6</v>
      </c>
      <c r="G662" s="157">
        <v>1.38</v>
      </c>
      <c r="H662" s="156">
        <v>3</v>
      </c>
      <c r="I662" s="157">
        <v>26.8</v>
      </c>
      <c r="J662" s="159" t="s">
        <v>280</v>
      </c>
      <c r="K662" s="70"/>
      <c r="L662" s="70"/>
      <c r="M662" s="70"/>
      <c r="N662" s="139"/>
      <c r="O662" s="139"/>
      <c r="P662" s="139"/>
      <c r="Q662" s="139"/>
      <c r="R662" s="139"/>
      <c r="S662" s="139"/>
      <c r="T662" s="139"/>
      <c r="U662" s="139"/>
      <c r="V662" s="139"/>
      <c r="W662" s="140"/>
      <c r="X662" s="140"/>
      <c r="Y662" s="140"/>
      <c r="Z662" s="140"/>
      <c r="AA662" s="140"/>
      <c r="AB662" s="140"/>
      <c r="AC662" s="140"/>
      <c r="AD662" s="140"/>
      <c r="AE662" s="140"/>
      <c r="AF662" s="140"/>
      <c r="AG662" s="140"/>
      <c r="AH662" s="140"/>
      <c r="AI662" s="140"/>
      <c r="AJ662" s="140"/>
      <c r="AK662" s="140"/>
      <c r="AL662" s="140"/>
      <c r="AM662" s="140"/>
      <c r="AN662" s="140"/>
      <c r="AO662" s="140"/>
      <c r="AP662" s="140"/>
      <c r="AQ662" s="140"/>
      <c r="AR662" s="140"/>
      <c r="AS662" s="140"/>
      <c r="AT662" s="140"/>
      <c r="AU662" s="140"/>
      <c r="AV662" s="140"/>
      <c r="AW662" s="140"/>
      <c r="AX662" s="140"/>
      <c r="AY662" s="140"/>
      <c r="AZ662" s="140"/>
      <c r="BA662" s="140"/>
      <c r="BB662" s="140"/>
      <c r="BC662" s="140"/>
      <c r="BD662" s="140"/>
      <c r="BE662" s="140"/>
      <c r="BF662" s="140"/>
      <c r="BG662" s="140"/>
      <c r="BH662" s="140"/>
      <c r="BI662" s="140"/>
      <c r="BJ662" s="140"/>
      <c r="BK662" s="140"/>
      <c r="BL662" s="140"/>
      <c r="BM662" s="140"/>
      <c r="BN662" s="140"/>
      <c r="BO662" s="140"/>
      <c r="BP662" s="140"/>
      <c r="BQ662" s="140"/>
      <c r="BR662" s="140"/>
      <c r="BS662" s="140"/>
      <c r="BT662" s="140"/>
      <c r="BU662" s="140"/>
      <c r="BV662" s="140"/>
      <c r="BW662" s="140"/>
      <c r="BX662" s="140"/>
      <c r="BY662" s="140"/>
      <c r="BZ662" s="140"/>
      <c r="CA662" s="140"/>
      <c r="CB662" s="140"/>
      <c r="CC662" s="140"/>
      <c r="CD662" s="140"/>
      <c r="CE662" s="140"/>
      <c r="CF662" s="140"/>
      <c r="CG662" s="140"/>
      <c r="CH662" s="140"/>
      <c r="CI662" s="140"/>
      <c r="CJ662" s="140"/>
      <c r="CK662" s="140"/>
      <c r="CL662" s="140"/>
      <c r="CM662" s="140"/>
      <c r="CN662" s="140"/>
      <c r="CO662" s="140"/>
      <c r="CP662" s="140"/>
      <c r="CQ662" s="140"/>
      <c r="CR662" s="140"/>
      <c r="CS662" s="140"/>
      <c r="CT662" s="140"/>
      <c r="CU662" s="140"/>
      <c r="CV662" s="140"/>
      <c r="CW662" s="140"/>
      <c r="CX662" s="140"/>
      <c r="CY662" s="140"/>
      <c r="CZ662" s="140"/>
      <c r="DA662" s="140"/>
      <c r="DB662" s="140"/>
      <c r="DC662" s="140"/>
      <c r="DD662" s="140"/>
      <c r="DE662" s="140"/>
      <c r="DF662" s="140"/>
      <c r="DG662" s="140"/>
      <c r="DH662" s="140"/>
      <c r="DI662" s="140"/>
      <c r="DJ662" s="140"/>
      <c r="DK662" s="140"/>
      <c r="DL662" s="140"/>
      <c r="DM662" s="140"/>
      <c r="DN662" s="140"/>
      <c r="DO662" s="140"/>
      <c r="DP662" s="140"/>
      <c r="DQ662" s="140"/>
      <c r="DR662" s="140"/>
      <c r="DS662" s="140"/>
      <c r="DT662" s="140"/>
      <c r="DU662" s="140"/>
      <c r="DV662" s="140"/>
      <c r="DW662" s="140"/>
      <c r="DX662" s="140"/>
      <c r="DY662" s="140"/>
      <c r="DZ662" s="140"/>
      <c r="EA662" s="140"/>
      <c r="EB662" s="140"/>
      <c r="EC662" s="140"/>
      <c r="ED662" s="140"/>
      <c r="EE662" s="140"/>
      <c r="EF662" s="140"/>
      <c r="EG662" s="140"/>
      <c r="EH662" s="140"/>
      <c r="EI662" s="140"/>
      <c r="EJ662" s="140"/>
    </row>
    <row r="663" spans="1:140" s="141" customFormat="1" x14ac:dyDescent="0.25">
      <c r="A663" s="153"/>
      <c r="B663" s="154" t="s">
        <v>26</v>
      </c>
      <c r="C663" s="361"/>
      <c r="D663" s="362">
        <v>39.75</v>
      </c>
      <c r="E663" s="155">
        <v>31.8</v>
      </c>
      <c r="F663" s="156"/>
      <c r="G663" s="157"/>
      <c r="H663" s="156"/>
      <c r="I663" s="157"/>
      <c r="J663" s="159"/>
      <c r="K663" s="70"/>
      <c r="L663" s="70"/>
      <c r="M663" s="70"/>
      <c r="N663" s="139"/>
      <c r="O663" s="139"/>
      <c r="P663" s="139"/>
      <c r="Q663" s="139"/>
      <c r="R663" s="139"/>
      <c r="S663" s="139"/>
      <c r="T663" s="139"/>
      <c r="U663" s="139"/>
      <c r="V663" s="139"/>
      <c r="W663" s="140"/>
      <c r="X663" s="140"/>
      <c r="Y663" s="140"/>
      <c r="Z663" s="140"/>
      <c r="AA663" s="140"/>
      <c r="AB663" s="140"/>
      <c r="AC663" s="140"/>
      <c r="AD663" s="140"/>
      <c r="AE663" s="140"/>
      <c r="AF663" s="140"/>
      <c r="AG663" s="140"/>
      <c r="AH663" s="140"/>
      <c r="AI663" s="140"/>
      <c r="AJ663" s="140"/>
      <c r="AK663" s="140"/>
      <c r="AL663" s="140"/>
      <c r="AM663" s="140"/>
      <c r="AN663" s="140"/>
      <c r="AO663" s="140"/>
      <c r="AP663" s="140"/>
      <c r="AQ663" s="140"/>
      <c r="AR663" s="140"/>
      <c r="AS663" s="140"/>
      <c r="AT663" s="140"/>
      <c r="AU663" s="140"/>
      <c r="AV663" s="140"/>
      <c r="AW663" s="140"/>
      <c r="AX663" s="140"/>
      <c r="AY663" s="140"/>
      <c r="AZ663" s="140"/>
      <c r="BA663" s="140"/>
      <c r="BB663" s="140"/>
      <c r="BC663" s="140"/>
      <c r="BD663" s="140"/>
      <c r="BE663" s="140"/>
      <c r="BF663" s="140"/>
      <c r="BG663" s="140"/>
      <c r="BH663" s="140"/>
      <c r="BI663" s="140"/>
      <c r="BJ663" s="140"/>
      <c r="BK663" s="140"/>
      <c r="BL663" s="140"/>
      <c r="BM663" s="140"/>
      <c r="BN663" s="140"/>
      <c r="BO663" s="140"/>
      <c r="BP663" s="140"/>
      <c r="BQ663" s="140"/>
      <c r="BR663" s="140"/>
      <c r="BS663" s="140"/>
      <c r="BT663" s="140"/>
      <c r="BU663" s="140"/>
      <c r="BV663" s="140"/>
      <c r="BW663" s="140"/>
      <c r="BX663" s="140"/>
      <c r="BY663" s="140"/>
      <c r="BZ663" s="140"/>
      <c r="CA663" s="140"/>
      <c r="CB663" s="140"/>
      <c r="CC663" s="140"/>
      <c r="CD663" s="140"/>
      <c r="CE663" s="140"/>
      <c r="CF663" s="140"/>
      <c r="CG663" s="140"/>
      <c r="CH663" s="140"/>
      <c r="CI663" s="140"/>
      <c r="CJ663" s="140"/>
      <c r="CK663" s="140"/>
      <c r="CL663" s="140"/>
      <c r="CM663" s="140"/>
      <c r="CN663" s="140"/>
      <c r="CO663" s="140"/>
      <c r="CP663" s="140"/>
      <c r="CQ663" s="140"/>
      <c r="CR663" s="140"/>
      <c r="CS663" s="140"/>
      <c r="CT663" s="140"/>
      <c r="CU663" s="140"/>
      <c r="CV663" s="140"/>
      <c r="CW663" s="140"/>
      <c r="CX663" s="140"/>
      <c r="CY663" s="140"/>
      <c r="CZ663" s="140"/>
      <c r="DA663" s="140"/>
      <c r="DB663" s="140"/>
      <c r="DC663" s="140"/>
      <c r="DD663" s="140"/>
      <c r="DE663" s="140"/>
      <c r="DF663" s="140"/>
      <c r="DG663" s="140"/>
      <c r="DH663" s="140"/>
      <c r="DI663" s="140"/>
      <c r="DJ663" s="140"/>
      <c r="DK663" s="140"/>
      <c r="DL663" s="140"/>
      <c r="DM663" s="140"/>
      <c r="DN663" s="140"/>
      <c r="DO663" s="140"/>
      <c r="DP663" s="140"/>
      <c r="DQ663" s="140"/>
      <c r="DR663" s="140"/>
      <c r="DS663" s="140"/>
      <c r="DT663" s="140"/>
      <c r="DU663" s="140"/>
      <c r="DV663" s="140"/>
      <c r="DW663" s="140"/>
      <c r="DX663" s="140"/>
      <c r="DY663" s="140"/>
      <c r="DZ663" s="140"/>
      <c r="EA663" s="140"/>
      <c r="EB663" s="140"/>
      <c r="EC663" s="140"/>
      <c r="ED663" s="140"/>
      <c r="EE663" s="140"/>
      <c r="EF663" s="140"/>
      <c r="EG663" s="140"/>
      <c r="EH663" s="140"/>
      <c r="EI663" s="140"/>
      <c r="EJ663" s="140"/>
    </row>
    <row r="664" spans="1:140" s="141" customFormat="1" ht="23.25" x14ac:dyDescent="0.25">
      <c r="A664" s="153"/>
      <c r="B664" s="154" t="s">
        <v>281</v>
      </c>
      <c r="C664" s="361"/>
      <c r="D664" s="362"/>
      <c r="E664" s="155">
        <v>20</v>
      </c>
      <c r="F664" s="156"/>
      <c r="G664" s="157"/>
      <c r="H664" s="156"/>
      <c r="I664" s="158"/>
      <c r="J664" s="159"/>
      <c r="K664" s="70"/>
      <c r="L664" s="70"/>
      <c r="M664" s="70"/>
      <c r="N664" s="139"/>
      <c r="O664" s="139"/>
      <c r="P664" s="139"/>
      <c r="Q664" s="139"/>
      <c r="R664" s="139"/>
      <c r="S664" s="139"/>
      <c r="T664" s="139"/>
      <c r="U664" s="139"/>
      <c r="V664" s="139"/>
      <c r="W664" s="140"/>
      <c r="X664" s="140"/>
      <c r="Y664" s="140"/>
      <c r="Z664" s="140"/>
      <c r="AA664" s="140"/>
      <c r="AB664" s="140"/>
      <c r="AC664" s="140"/>
      <c r="AD664" s="140"/>
      <c r="AE664" s="140"/>
      <c r="AF664" s="140"/>
      <c r="AG664" s="140"/>
      <c r="AH664" s="140"/>
      <c r="AI664" s="140"/>
      <c r="AJ664" s="140"/>
      <c r="AK664" s="140"/>
      <c r="AL664" s="140"/>
      <c r="AM664" s="140"/>
      <c r="AN664" s="140"/>
      <c r="AO664" s="140"/>
      <c r="AP664" s="140"/>
      <c r="AQ664" s="140"/>
      <c r="AR664" s="140"/>
      <c r="AS664" s="140"/>
      <c r="AT664" s="140"/>
      <c r="AU664" s="140"/>
      <c r="AV664" s="140"/>
      <c r="AW664" s="140"/>
      <c r="AX664" s="140"/>
      <c r="AY664" s="140"/>
      <c r="AZ664" s="140"/>
      <c r="BA664" s="140"/>
      <c r="BB664" s="140"/>
      <c r="BC664" s="140"/>
      <c r="BD664" s="140"/>
      <c r="BE664" s="140"/>
      <c r="BF664" s="140"/>
      <c r="BG664" s="140"/>
      <c r="BH664" s="140"/>
      <c r="BI664" s="140"/>
      <c r="BJ664" s="140"/>
      <c r="BK664" s="140"/>
      <c r="BL664" s="140"/>
      <c r="BM664" s="140"/>
      <c r="BN664" s="140"/>
      <c r="BO664" s="140"/>
      <c r="BP664" s="140"/>
      <c r="BQ664" s="140"/>
      <c r="BR664" s="140"/>
      <c r="BS664" s="140"/>
      <c r="BT664" s="140"/>
      <c r="BU664" s="140"/>
      <c r="BV664" s="140"/>
      <c r="BW664" s="140"/>
      <c r="BX664" s="140"/>
      <c r="BY664" s="140"/>
      <c r="BZ664" s="140"/>
      <c r="CA664" s="140"/>
      <c r="CB664" s="140"/>
      <c r="CC664" s="140"/>
      <c r="CD664" s="140"/>
      <c r="CE664" s="140"/>
      <c r="CF664" s="140"/>
      <c r="CG664" s="140"/>
      <c r="CH664" s="140"/>
      <c r="CI664" s="140"/>
      <c r="CJ664" s="140"/>
      <c r="CK664" s="140"/>
      <c r="CL664" s="140"/>
      <c r="CM664" s="140"/>
      <c r="CN664" s="140"/>
      <c r="CO664" s="140"/>
      <c r="CP664" s="140"/>
      <c r="CQ664" s="140"/>
      <c r="CR664" s="140"/>
      <c r="CS664" s="140"/>
      <c r="CT664" s="140"/>
      <c r="CU664" s="140"/>
      <c r="CV664" s="140"/>
      <c r="CW664" s="140"/>
      <c r="CX664" s="140"/>
      <c r="CY664" s="140"/>
      <c r="CZ664" s="140"/>
      <c r="DA664" s="140"/>
      <c r="DB664" s="140"/>
      <c r="DC664" s="140"/>
      <c r="DD664" s="140"/>
      <c r="DE664" s="140"/>
      <c r="DF664" s="140"/>
      <c r="DG664" s="140"/>
      <c r="DH664" s="140"/>
      <c r="DI664" s="140"/>
      <c r="DJ664" s="140"/>
      <c r="DK664" s="140"/>
      <c r="DL664" s="140"/>
      <c r="DM664" s="140"/>
      <c r="DN664" s="140"/>
      <c r="DO664" s="140"/>
      <c r="DP664" s="140"/>
      <c r="DQ664" s="140"/>
      <c r="DR664" s="140"/>
      <c r="DS664" s="140"/>
      <c r="DT664" s="140"/>
      <c r="DU664" s="140"/>
      <c r="DV664" s="140"/>
      <c r="DW664" s="140"/>
      <c r="DX664" s="140"/>
      <c r="DY664" s="140"/>
      <c r="DZ664" s="140"/>
      <c r="EA664" s="140"/>
      <c r="EB664" s="140"/>
      <c r="EC664" s="140"/>
      <c r="ED664" s="140"/>
      <c r="EE664" s="140"/>
      <c r="EF664" s="140"/>
      <c r="EG664" s="140"/>
      <c r="EH664" s="140"/>
      <c r="EI664" s="140"/>
      <c r="EJ664" s="140"/>
    </row>
    <row r="665" spans="1:140" s="141" customFormat="1" x14ac:dyDescent="0.25">
      <c r="A665" s="153"/>
      <c r="B665" s="248" t="s">
        <v>104</v>
      </c>
      <c r="C665" s="361"/>
      <c r="D665" s="362">
        <v>11.4</v>
      </c>
      <c r="E665" s="155">
        <v>8.4</v>
      </c>
      <c r="F665" s="156"/>
      <c r="G665" s="157"/>
      <c r="H665" s="156"/>
      <c r="I665" s="158"/>
      <c r="J665" s="159"/>
      <c r="K665" s="70"/>
      <c r="L665" s="70"/>
      <c r="M665" s="70"/>
      <c r="N665" s="139"/>
      <c r="O665" s="139"/>
      <c r="P665" s="139"/>
      <c r="Q665" s="139"/>
      <c r="R665" s="139"/>
      <c r="S665" s="139"/>
      <c r="T665" s="139"/>
      <c r="U665" s="139"/>
      <c r="V665" s="139"/>
      <c r="W665" s="140"/>
      <c r="X665" s="140"/>
      <c r="Y665" s="140"/>
      <c r="Z665" s="140"/>
      <c r="AA665" s="140"/>
      <c r="AB665" s="140"/>
      <c r="AC665" s="140"/>
      <c r="AD665" s="140"/>
      <c r="AE665" s="140"/>
      <c r="AF665" s="140"/>
      <c r="AG665" s="140"/>
      <c r="AH665" s="140"/>
      <c r="AI665" s="140"/>
      <c r="AJ665" s="140"/>
      <c r="AK665" s="140"/>
      <c r="AL665" s="140"/>
      <c r="AM665" s="140"/>
      <c r="AN665" s="140"/>
      <c r="AO665" s="140"/>
      <c r="AP665" s="140"/>
      <c r="AQ665" s="140"/>
      <c r="AR665" s="140"/>
      <c r="AS665" s="140"/>
      <c r="AT665" s="140"/>
      <c r="AU665" s="140"/>
      <c r="AV665" s="140"/>
      <c r="AW665" s="140"/>
      <c r="AX665" s="140"/>
      <c r="AY665" s="140"/>
      <c r="AZ665" s="140"/>
      <c r="BA665" s="140"/>
      <c r="BB665" s="140"/>
      <c r="BC665" s="140"/>
      <c r="BD665" s="140"/>
      <c r="BE665" s="140"/>
      <c r="BF665" s="140"/>
      <c r="BG665" s="140"/>
      <c r="BH665" s="140"/>
      <c r="BI665" s="140"/>
      <c r="BJ665" s="140"/>
      <c r="BK665" s="140"/>
      <c r="BL665" s="140"/>
      <c r="BM665" s="140"/>
      <c r="BN665" s="140"/>
      <c r="BO665" s="140"/>
      <c r="BP665" s="140"/>
      <c r="BQ665" s="140"/>
      <c r="BR665" s="140"/>
      <c r="BS665" s="140"/>
      <c r="BT665" s="140"/>
      <c r="BU665" s="140"/>
      <c r="BV665" s="140"/>
      <c r="BW665" s="140"/>
      <c r="BX665" s="140"/>
      <c r="BY665" s="140"/>
      <c r="BZ665" s="140"/>
      <c r="CA665" s="140"/>
      <c r="CB665" s="140"/>
      <c r="CC665" s="140"/>
      <c r="CD665" s="140"/>
      <c r="CE665" s="140"/>
      <c r="CF665" s="140"/>
      <c r="CG665" s="140"/>
      <c r="CH665" s="140"/>
      <c r="CI665" s="140"/>
      <c r="CJ665" s="140"/>
      <c r="CK665" s="140"/>
      <c r="CL665" s="140"/>
      <c r="CM665" s="140"/>
      <c r="CN665" s="140"/>
      <c r="CO665" s="140"/>
      <c r="CP665" s="140"/>
      <c r="CQ665" s="140"/>
      <c r="CR665" s="140"/>
      <c r="CS665" s="140"/>
      <c r="CT665" s="140"/>
      <c r="CU665" s="140"/>
      <c r="CV665" s="140"/>
      <c r="CW665" s="140"/>
      <c r="CX665" s="140"/>
      <c r="CY665" s="140"/>
      <c r="CZ665" s="140"/>
      <c r="DA665" s="140"/>
      <c r="DB665" s="140"/>
      <c r="DC665" s="140"/>
      <c r="DD665" s="140"/>
      <c r="DE665" s="140"/>
      <c r="DF665" s="140"/>
      <c r="DG665" s="140"/>
      <c r="DH665" s="140"/>
      <c r="DI665" s="140"/>
      <c r="DJ665" s="140"/>
      <c r="DK665" s="140"/>
      <c r="DL665" s="140"/>
      <c r="DM665" s="140"/>
      <c r="DN665" s="140"/>
      <c r="DO665" s="140"/>
      <c r="DP665" s="140"/>
      <c r="DQ665" s="140"/>
      <c r="DR665" s="140"/>
      <c r="DS665" s="140"/>
      <c r="DT665" s="140"/>
      <c r="DU665" s="140"/>
      <c r="DV665" s="140"/>
      <c r="DW665" s="140"/>
      <c r="DX665" s="140"/>
      <c r="DY665" s="140"/>
      <c r="DZ665" s="140"/>
      <c r="EA665" s="140"/>
      <c r="EB665" s="140"/>
      <c r="EC665" s="140"/>
      <c r="ED665" s="140"/>
      <c r="EE665" s="140"/>
      <c r="EF665" s="140"/>
      <c r="EG665" s="140"/>
      <c r="EH665" s="140"/>
      <c r="EI665" s="140"/>
      <c r="EJ665" s="140"/>
    </row>
    <row r="666" spans="1:140" s="141" customFormat="1" x14ac:dyDescent="0.25">
      <c r="A666" s="153"/>
      <c r="B666" s="154" t="s">
        <v>21</v>
      </c>
      <c r="C666" s="361"/>
      <c r="D666" s="362">
        <v>0.9</v>
      </c>
      <c r="E666" s="155">
        <v>0.9</v>
      </c>
      <c r="F666" s="156"/>
      <c r="G666" s="157"/>
      <c r="H666" s="156"/>
      <c r="I666" s="158"/>
      <c r="J666" s="159"/>
      <c r="K666" s="70"/>
      <c r="L666" s="70"/>
      <c r="M666" s="70"/>
      <c r="N666" s="139"/>
      <c r="O666" s="139"/>
      <c r="P666" s="139"/>
      <c r="Q666" s="139"/>
      <c r="R666" s="139"/>
      <c r="S666" s="139"/>
      <c r="T666" s="139"/>
      <c r="U666" s="139"/>
      <c r="V666" s="139"/>
      <c r="W666" s="140"/>
      <c r="X666" s="140"/>
      <c r="Y666" s="140"/>
      <c r="Z666" s="140"/>
      <c r="AA666" s="140"/>
      <c r="AB666" s="140"/>
      <c r="AC666" s="140"/>
      <c r="AD666" s="140"/>
      <c r="AE666" s="140"/>
      <c r="AF666" s="140"/>
      <c r="AG666" s="140"/>
      <c r="AH666" s="140"/>
      <c r="AI666" s="140"/>
      <c r="AJ666" s="140"/>
      <c r="AK666" s="140"/>
      <c r="AL666" s="140"/>
      <c r="AM666" s="140"/>
      <c r="AN666" s="140"/>
      <c r="AO666" s="140"/>
      <c r="AP666" s="140"/>
      <c r="AQ666" s="140"/>
      <c r="AR666" s="140"/>
      <c r="AS666" s="140"/>
      <c r="AT666" s="140"/>
      <c r="AU666" s="140"/>
      <c r="AV666" s="140"/>
      <c r="AW666" s="140"/>
      <c r="AX666" s="140"/>
      <c r="AY666" s="140"/>
      <c r="AZ666" s="140"/>
      <c r="BA666" s="140"/>
      <c r="BB666" s="140"/>
      <c r="BC666" s="140"/>
      <c r="BD666" s="140"/>
      <c r="BE666" s="140"/>
      <c r="BF666" s="140"/>
      <c r="BG666" s="140"/>
      <c r="BH666" s="140"/>
      <c r="BI666" s="140"/>
      <c r="BJ666" s="140"/>
      <c r="BK666" s="140"/>
      <c r="BL666" s="140"/>
      <c r="BM666" s="140"/>
      <c r="BN666" s="140"/>
      <c r="BO666" s="140"/>
      <c r="BP666" s="140"/>
      <c r="BQ666" s="140"/>
      <c r="BR666" s="140"/>
      <c r="BS666" s="140"/>
      <c r="BT666" s="140"/>
      <c r="BU666" s="140"/>
      <c r="BV666" s="140"/>
      <c r="BW666" s="140"/>
      <c r="BX666" s="140"/>
      <c r="BY666" s="140"/>
      <c r="BZ666" s="140"/>
      <c r="CA666" s="140"/>
      <c r="CB666" s="140"/>
      <c r="CC666" s="140"/>
      <c r="CD666" s="140"/>
      <c r="CE666" s="140"/>
      <c r="CF666" s="140"/>
      <c r="CG666" s="140"/>
      <c r="CH666" s="140"/>
      <c r="CI666" s="140"/>
      <c r="CJ666" s="140"/>
      <c r="CK666" s="140"/>
      <c r="CL666" s="140"/>
      <c r="CM666" s="140"/>
      <c r="CN666" s="140"/>
      <c r="CO666" s="140"/>
      <c r="CP666" s="140"/>
      <c r="CQ666" s="140"/>
      <c r="CR666" s="140"/>
      <c r="CS666" s="140"/>
      <c r="CT666" s="140"/>
      <c r="CU666" s="140"/>
      <c r="CV666" s="140"/>
      <c r="CW666" s="140"/>
      <c r="CX666" s="140"/>
      <c r="CY666" s="140"/>
      <c r="CZ666" s="140"/>
      <c r="DA666" s="140"/>
      <c r="DB666" s="140"/>
      <c r="DC666" s="140"/>
      <c r="DD666" s="140"/>
      <c r="DE666" s="140"/>
      <c r="DF666" s="140"/>
      <c r="DG666" s="140"/>
      <c r="DH666" s="140"/>
      <c r="DI666" s="140"/>
      <c r="DJ666" s="140"/>
      <c r="DK666" s="140"/>
      <c r="DL666" s="140"/>
      <c r="DM666" s="140"/>
      <c r="DN666" s="140"/>
      <c r="DO666" s="140"/>
      <c r="DP666" s="140"/>
      <c r="DQ666" s="140"/>
      <c r="DR666" s="140"/>
      <c r="DS666" s="140"/>
      <c r="DT666" s="140"/>
      <c r="DU666" s="140"/>
      <c r="DV666" s="140"/>
      <c r="DW666" s="140"/>
      <c r="DX666" s="140"/>
      <c r="DY666" s="140"/>
      <c r="DZ666" s="140"/>
      <c r="EA666" s="140"/>
      <c r="EB666" s="140"/>
      <c r="EC666" s="140"/>
      <c r="ED666" s="140"/>
      <c r="EE666" s="140"/>
      <c r="EF666" s="140"/>
      <c r="EG666" s="140"/>
      <c r="EH666" s="140"/>
      <c r="EI666" s="140"/>
      <c r="EJ666" s="140"/>
    </row>
    <row r="667" spans="1:140" s="33" customFormat="1" x14ac:dyDescent="0.25">
      <c r="A667" s="153"/>
      <c r="B667" s="154" t="s">
        <v>282</v>
      </c>
      <c r="C667" s="361"/>
      <c r="D667" s="362">
        <v>0.3</v>
      </c>
      <c r="E667" s="155">
        <v>0.3</v>
      </c>
      <c r="F667" s="156"/>
      <c r="G667" s="157"/>
      <c r="H667" s="156"/>
      <c r="I667" s="158"/>
      <c r="J667" s="159"/>
      <c r="K667" s="70"/>
      <c r="L667" s="70"/>
      <c r="M667" s="70"/>
      <c r="N667" s="139"/>
      <c r="O667" s="139"/>
      <c r="P667" s="139"/>
      <c r="Q667" s="139"/>
      <c r="R667" s="139"/>
      <c r="S667" s="139"/>
      <c r="T667" s="139"/>
      <c r="U667" s="139"/>
      <c r="V667" s="139"/>
      <c r="W667" s="64"/>
      <c r="X667" s="64"/>
      <c r="Y667" s="64"/>
      <c r="Z667" s="64"/>
      <c r="AA667" s="64"/>
      <c r="AB667" s="64"/>
      <c r="AC667" s="64"/>
      <c r="AD667" s="64"/>
      <c r="AE667" s="64"/>
      <c r="AF667" s="64"/>
      <c r="AG667" s="64"/>
      <c r="AH667" s="64"/>
      <c r="AI667" s="64"/>
      <c r="AJ667" s="64"/>
      <c r="AK667" s="64"/>
      <c r="AL667" s="64"/>
      <c r="AM667" s="64"/>
      <c r="AN667" s="64"/>
      <c r="AO667" s="64"/>
      <c r="AP667" s="64"/>
      <c r="AQ667" s="64"/>
      <c r="AR667" s="64"/>
      <c r="AS667" s="64"/>
      <c r="AT667" s="64"/>
      <c r="AU667" s="64"/>
      <c r="AV667" s="64"/>
      <c r="AW667" s="64"/>
      <c r="AX667" s="64"/>
      <c r="AY667" s="64"/>
      <c r="AZ667" s="64"/>
      <c r="BA667" s="64"/>
      <c r="BB667" s="64"/>
      <c r="BC667" s="64"/>
      <c r="BD667" s="64"/>
      <c r="BE667" s="64"/>
      <c r="BF667" s="64"/>
      <c r="BG667" s="64"/>
      <c r="BH667" s="64"/>
      <c r="BI667" s="64"/>
      <c r="BJ667" s="64"/>
      <c r="BK667" s="64"/>
      <c r="BL667" s="64"/>
      <c r="BM667" s="64"/>
      <c r="BN667" s="64"/>
      <c r="BO667" s="64"/>
      <c r="BP667" s="64"/>
      <c r="BQ667" s="64"/>
      <c r="BR667" s="64"/>
      <c r="BS667" s="64"/>
      <c r="BT667" s="64"/>
      <c r="BU667" s="64"/>
      <c r="BV667" s="64"/>
      <c r="BW667" s="64"/>
      <c r="BX667" s="64"/>
      <c r="BY667" s="64"/>
      <c r="BZ667" s="64"/>
      <c r="CA667" s="64"/>
      <c r="CB667" s="64"/>
      <c r="CC667" s="64"/>
      <c r="CD667" s="64"/>
      <c r="CE667" s="64"/>
      <c r="CF667" s="64"/>
      <c r="CG667" s="64"/>
      <c r="CH667" s="64"/>
      <c r="CI667" s="64"/>
      <c r="CJ667" s="64"/>
      <c r="CK667" s="64"/>
      <c r="CL667" s="64"/>
      <c r="CM667" s="64"/>
      <c r="CN667" s="64"/>
      <c r="CO667" s="64"/>
      <c r="CP667" s="64"/>
      <c r="CQ667" s="64"/>
      <c r="CR667" s="64"/>
      <c r="CS667" s="64"/>
      <c r="CT667" s="64"/>
      <c r="CU667" s="64"/>
      <c r="CV667" s="64"/>
      <c r="CW667" s="64"/>
      <c r="CX667" s="64"/>
      <c r="CY667" s="64"/>
      <c r="CZ667" s="64"/>
      <c r="DA667" s="64"/>
      <c r="DB667" s="64"/>
      <c r="DC667" s="64"/>
      <c r="DD667" s="64"/>
      <c r="DE667" s="64"/>
      <c r="DF667" s="64"/>
      <c r="DG667" s="64"/>
      <c r="DH667" s="64"/>
      <c r="DI667" s="64"/>
      <c r="DJ667" s="64"/>
      <c r="DK667" s="64"/>
      <c r="DL667" s="64"/>
      <c r="DM667" s="64"/>
      <c r="DN667" s="64"/>
      <c r="DO667" s="64"/>
      <c r="DP667" s="64"/>
      <c r="DQ667" s="64"/>
      <c r="DR667" s="64"/>
      <c r="DS667" s="64"/>
      <c r="DT667" s="64"/>
      <c r="DU667" s="64"/>
      <c r="DV667" s="64"/>
      <c r="DW667" s="64"/>
      <c r="DX667" s="64"/>
      <c r="DY667" s="64"/>
      <c r="DZ667" s="64"/>
      <c r="EA667" s="64"/>
      <c r="EB667" s="64"/>
      <c r="EC667" s="64"/>
      <c r="ED667" s="64"/>
      <c r="EE667" s="64"/>
      <c r="EF667" s="64"/>
      <c r="EG667" s="64"/>
      <c r="EH667" s="64"/>
      <c r="EI667" s="64"/>
      <c r="EJ667" s="64"/>
    </row>
    <row r="668" spans="1:140" x14ac:dyDescent="0.25">
      <c r="A668" s="153" t="s">
        <v>158</v>
      </c>
      <c r="B668" s="213"/>
      <c r="C668" s="203" t="s">
        <v>269</v>
      </c>
      <c r="D668" s="169"/>
      <c r="E668" s="168"/>
      <c r="F668" s="169">
        <v>6.56</v>
      </c>
      <c r="G668" s="168">
        <v>6.75</v>
      </c>
      <c r="H668" s="219">
        <v>16.829999999999998</v>
      </c>
      <c r="I668" s="205">
        <v>153.9</v>
      </c>
      <c r="J668" s="164" t="s">
        <v>288</v>
      </c>
    </row>
    <row r="669" spans="1:140" x14ac:dyDescent="0.25">
      <c r="A669" s="153"/>
      <c r="B669" s="213"/>
      <c r="C669" s="203"/>
      <c r="D669" s="169"/>
      <c r="E669" s="168"/>
      <c r="F669" s="169"/>
      <c r="G669" s="168"/>
      <c r="H669" s="219"/>
      <c r="I669" s="205"/>
      <c r="J669" s="219"/>
    </row>
    <row r="670" spans="1:140" x14ac:dyDescent="0.25">
      <c r="A670" s="153"/>
      <c r="B670" s="166" t="s">
        <v>123</v>
      </c>
      <c r="C670" s="203"/>
      <c r="D670" s="169">
        <v>42.34</v>
      </c>
      <c r="E670" s="168">
        <v>40.32</v>
      </c>
      <c r="F670" s="169"/>
      <c r="G670" s="168"/>
      <c r="H670" s="219"/>
      <c r="I670" s="205"/>
      <c r="J670" s="219"/>
    </row>
    <row r="671" spans="1:140" x14ac:dyDescent="0.25">
      <c r="A671" s="153"/>
      <c r="B671" s="166" t="s">
        <v>122</v>
      </c>
      <c r="C671" s="203"/>
      <c r="D671" s="169">
        <v>11.34</v>
      </c>
      <c r="E671" s="168">
        <v>10.8</v>
      </c>
      <c r="F671" s="169"/>
      <c r="G671" s="168"/>
      <c r="H671" s="219"/>
      <c r="I671" s="205"/>
      <c r="J671" s="171"/>
    </row>
    <row r="672" spans="1:140" x14ac:dyDescent="0.25">
      <c r="A672" s="153"/>
      <c r="B672" s="166" t="s">
        <v>26</v>
      </c>
      <c r="C672" s="203"/>
      <c r="D672" s="169">
        <v>13.5</v>
      </c>
      <c r="E672" s="168">
        <v>10.8</v>
      </c>
      <c r="F672" s="169"/>
      <c r="G672" s="168"/>
      <c r="H672" s="219"/>
      <c r="I672" s="205"/>
      <c r="J672" s="171"/>
    </row>
    <row r="673" spans="1:10" x14ac:dyDescent="0.25">
      <c r="A673" s="153"/>
      <c r="B673" s="166" t="s">
        <v>164</v>
      </c>
      <c r="C673" s="203"/>
      <c r="D673" s="219">
        <v>1.85</v>
      </c>
      <c r="E673" s="168">
        <v>1.44</v>
      </c>
      <c r="F673" s="169"/>
      <c r="G673" s="168"/>
      <c r="H673" s="219"/>
      <c r="I673" s="205"/>
      <c r="J673" s="171"/>
    </row>
    <row r="674" spans="1:10" x14ac:dyDescent="0.25">
      <c r="A674" s="153"/>
      <c r="B674" s="166" t="s">
        <v>20</v>
      </c>
      <c r="C674" s="203"/>
      <c r="D674" s="169">
        <v>17.14</v>
      </c>
      <c r="E674" s="168">
        <v>14.4</v>
      </c>
      <c r="F674" s="169"/>
      <c r="G674" s="168"/>
      <c r="H674" s="219"/>
      <c r="I674" s="205"/>
      <c r="J674" s="171"/>
    </row>
    <row r="675" spans="1:10" x14ac:dyDescent="0.25">
      <c r="A675" s="153"/>
      <c r="B675" s="166" t="s">
        <v>14</v>
      </c>
      <c r="C675" s="203"/>
      <c r="D675" s="169">
        <v>3.6</v>
      </c>
      <c r="E675" s="168">
        <v>3.6</v>
      </c>
      <c r="F675" s="169"/>
      <c r="G675" s="168"/>
      <c r="H675" s="219"/>
      <c r="I675" s="205"/>
      <c r="J675" s="412"/>
    </row>
    <row r="676" spans="1:10" x14ac:dyDescent="0.25">
      <c r="A676" s="153"/>
      <c r="B676" s="166" t="s">
        <v>13</v>
      </c>
      <c r="C676" s="203"/>
      <c r="D676" s="169">
        <v>0.72</v>
      </c>
      <c r="E676" s="168">
        <v>0.72</v>
      </c>
      <c r="F676" s="169"/>
      <c r="G676" s="168"/>
      <c r="H676" s="219"/>
      <c r="I676" s="205"/>
      <c r="J676" s="412"/>
    </row>
    <row r="677" spans="1:10" x14ac:dyDescent="0.25">
      <c r="A677" s="153"/>
      <c r="B677" s="166" t="s">
        <v>12</v>
      </c>
      <c r="C677" s="203"/>
      <c r="D677" s="169">
        <v>136.80000000000001</v>
      </c>
      <c r="E677" s="168">
        <v>136.80000000000001</v>
      </c>
      <c r="F677" s="169"/>
      <c r="G677" s="168"/>
      <c r="H677" s="219"/>
      <c r="I677" s="205"/>
      <c r="J677" s="412"/>
    </row>
    <row r="678" spans="1:10" x14ac:dyDescent="0.25">
      <c r="A678" s="153"/>
      <c r="B678" s="213" t="s">
        <v>165</v>
      </c>
      <c r="C678" s="203"/>
      <c r="D678" s="219"/>
      <c r="E678" s="168"/>
      <c r="F678" s="205"/>
      <c r="G678" s="168"/>
      <c r="H678" s="169"/>
      <c r="I678" s="168"/>
      <c r="J678" s="231"/>
    </row>
    <row r="679" spans="1:10" x14ac:dyDescent="0.25">
      <c r="A679" s="153"/>
      <c r="B679" s="166" t="s">
        <v>27</v>
      </c>
      <c r="C679" s="203"/>
      <c r="D679" s="219">
        <v>21.5</v>
      </c>
      <c r="E679" s="168">
        <v>18.05</v>
      </c>
      <c r="F679" s="205"/>
      <c r="G679" s="168"/>
      <c r="H679" s="169"/>
      <c r="I679" s="168"/>
      <c r="J679" s="231"/>
    </row>
    <row r="680" spans="1:10" x14ac:dyDescent="0.25">
      <c r="A680" s="153"/>
      <c r="B680" s="166" t="s">
        <v>14</v>
      </c>
      <c r="C680" s="203"/>
      <c r="D680" s="219">
        <v>3.1</v>
      </c>
      <c r="E680" s="168">
        <v>3.1</v>
      </c>
      <c r="F680" s="205"/>
      <c r="G680" s="168"/>
      <c r="H680" s="169"/>
      <c r="I680" s="168"/>
      <c r="J680" s="231"/>
    </row>
    <row r="681" spans="1:10" x14ac:dyDescent="0.25">
      <c r="A681" s="153"/>
      <c r="B681" s="213" t="s">
        <v>197</v>
      </c>
      <c r="C681" s="203"/>
      <c r="D681" s="219"/>
      <c r="E681" s="168"/>
      <c r="F681" s="205"/>
      <c r="G681" s="168"/>
      <c r="H681" s="169"/>
      <c r="I681" s="168"/>
      <c r="J681" s="168"/>
    </row>
    <row r="682" spans="1:10" x14ac:dyDescent="0.25">
      <c r="A682" s="153"/>
      <c r="B682" s="166" t="s">
        <v>101</v>
      </c>
      <c r="C682" s="203"/>
      <c r="D682" s="219">
        <v>17.100000000000001</v>
      </c>
      <c r="E682" s="168">
        <v>17.100000000000001</v>
      </c>
      <c r="F682" s="205"/>
      <c r="G682" s="168"/>
      <c r="H682" s="169"/>
      <c r="I682" s="168"/>
      <c r="J682" s="168"/>
    </row>
    <row r="683" spans="1:10" x14ac:dyDescent="0.25">
      <c r="A683" s="153"/>
      <c r="B683" s="166" t="s">
        <v>20</v>
      </c>
      <c r="C683" s="203"/>
      <c r="D683" s="219">
        <v>3.21</v>
      </c>
      <c r="E683" s="168">
        <v>2.7</v>
      </c>
      <c r="F683" s="205"/>
      <c r="G683" s="168"/>
      <c r="H683" s="169"/>
      <c r="I683" s="168"/>
      <c r="J683" s="231"/>
    </row>
    <row r="684" spans="1:10" x14ac:dyDescent="0.25">
      <c r="A684" s="153"/>
      <c r="B684" s="166" t="s">
        <v>13</v>
      </c>
      <c r="C684" s="203"/>
      <c r="D684" s="219">
        <v>0.15</v>
      </c>
      <c r="E684" s="168">
        <v>0.15</v>
      </c>
      <c r="F684" s="205"/>
      <c r="G684" s="168"/>
      <c r="H684" s="169"/>
      <c r="I684" s="168"/>
      <c r="J684" s="231"/>
    </row>
    <row r="685" spans="1:10" x14ac:dyDescent="0.25">
      <c r="A685" s="153"/>
      <c r="B685" s="166" t="s">
        <v>12</v>
      </c>
      <c r="C685" s="203"/>
      <c r="D685" s="169">
        <v>1.5</v>
      </c>
      <c r="E685" s="168">
        <v>1.5</v>
      </c>
      <c r="F685" s="169"/>
      <c r="G685" s="168"/>
      <c r="H685" s="169"/>
      <c r="I685" s="168"/>
      <c r="J685" s="231"/>
    </row>
    <row r="686" spans="1:10" ht="15" customHeight="1" x14ac:dyDescent="0.25">
      <c r="A686" s="153" t="s">
        <v>159</v>
      </c>
      <c r="B686" s="166"/>
      <c r="C686" s="171">
        <v>60</v>
      </c>
      <c r="D686" s="219"/>
      <c r="E686" s="168"/>
      <c r="F686" s="168">
        <v>10.98</v>
      </c>
      <c r="G686" s="168">
        <v>7.29</v>
      </c>
      <c r="H686" s="168">
        <v>3.95</v>
      </c>
      <c r="I686" s="205">
        <v>125.15</v>
      </c>
      <c r="J686" s="164" t="s">
        <v>230</v>
      </c>
    </row>
    <row r="687" spans="1:10" x14ac:dyDescent="0.25">
      <c r="A687" s="153"/>
      <c r="B687" s="166" t="s">
        <v>166</v>
      </c>
      <c r="C687" s="171"/>
      <c r="D687" s="219">
        <v>43.66</v>
      </c>
      <c r="E687" s="168">
        <v>40.799999999999997</v>
      </c>
      <c r="F687" s="168"/>
      <c r="G687" s="168"/>
      <c r="H687" s="168"/>
      <c r="I687" s="205"/>
      <c r="J687" s="164"/>
    </row>
    <row r="688" spans="1:10" x14ac:dyDescent="0.25">
      <c r="A688" s="153"/>
      <c r="B688" s="166" t="s">
        <v>20</v>
      </c>
      <c r="C688" s="171"/>
      <c r="D688" s="219">
        <v>6.84</v>
      </c>
      <c r="E688" s="168">
        <v>5.75</v>
      </c>
      <c r="F688" s="168"/>
      <c r="G688" s="168"/>
      <c r="H688" s="168"/>
      <c r="I688" s="168"/>
      <c r="J688" s="349"/>
    </row>
    <row r="689" spans="1:10" x14ac:dyDescent="0.25">
      <c r="A689" s="153"/>
      <c r="B689" s="166" t="s">
        <v>21</v>
      </c>
      <c r="C689" s="171"/>
      <c r="D689" s="219">
        <v>4.2</v>
      </c>
      <c r="E689" s="168">
        <v>4.2</v>
      </c>
      <c r="F689" s="168"/>
      <c r="G689" s="168"/>
      <c r="H689" s="168"/>
      <c r="I689" s="205"/>
      <c r="J689" s="349"/>
    </row>
    <row r="690" spans="1:10" x14ac:dyDescent="0.25">
      <c r="A690" s="153"/>
      <c r="B690" s="166" t="s">
        <v>13</v>
      </c>
      <c r="C690" s="171"/>
      <c r="D690" s="219">
        <v>0.7</v>
      </c>
      <c r="E690" s="168">
        <v>0.7</v>
      </c>
      <c r="F690" s="168"/>
      <c r="G690" s="168"/>
      <c r="H690" s="168"/>
      <c r="I690" s="205"/>
      <c r="J690" s="349"/>
    </row>
    <row r="691" spans="1:10" x14ac:dyDescent="0.25">
      <c r="A691" s="153" t="s">
        <v>241</v>
      </c>
      <c r="B691" s="166"/>
      <c r="C691" s="171">
        <v>120</v>
      </c>
      <c r="D691" s="168"/>
      <c r="E691" s="168"/>
      <c r="F691" s="168">
        <v>1.88</v>
      </c>
      <c r="G691" s="168">
        <v>6.23</v>
      </c>
      <c r="H691" s="168">
        <v>19.2</v>
      </c>
      <c r="I691" s="168">
        <v>140.31</v>
      </c>
      <c r="J691" s="173" t="s">
        <v>235</v>
      </c>
    </row>
    <row r="692" spans="1:10" x14ac:dyDescent="0.25">
      <c r="A692" s="153"/>
      <c r="B692" s="166" t="s">
        <v>83</v>
      </c>
      <c r="C692" s="171"/>
      <c r="D692" s="168">
        <v>35.28</v>
      </c>
      <c r="E692" s="168">
        <v>35.28</v>
      </c>
      <c r="F692" s="168"/>
      <c r="G692" s="168"/>
      <c r="H692" s="168"/>
      <c r="I692" s="168"/>
      <c r="J692" s="155"/>
    </row>
    <row r="693" spans="1:10" x14ac:dyDescent="0.25">
      <c r="A693" s="153"/>
      <c r="B693" s="166" t="s">
        <v>122</v>
      </c>
      <c r="C693" s="203"/>
      <c r="D693" s="169">
        <v>12.6</v>
      </c>
      <c r="E693" s="168">
        <v>12</v>
      </c>
      <c r="F693" s="168"/>
      <c r="G693" s="168"/>
      <c r="H693" s="168"/>
      <c r="I693" s="168"/>
      <c r="J693" s="155"/>
    </row>
    <row r="694" spans="1:10" x14ac:dyDescent="0.25">
      <c r="A694" s="153"/>
      <c r="B694" s="166" t="s">
        <v>14</v>
      </c>
      <c r="C694" s="171"/>
      <c r="D694" s="168">
        <v>4.62</v>
      </c>
      <c r="E694" s="168">
        <v>4.62</v>
      </c>
      <c r="F694" s="168"/>
      <c r="G694" s="168"/>
      <c r="H694" s="168"/>
      <c r="I694" s="168"/>
      <c r="J694" s="155"/>
    </row>
    <row r="695" spans="1:10" x14ac:dyDescent="0.25">
      <c r="A695" s="153"/>
      <c r="B695" s="166" t="s">
        <v>13</v>
      </c>
      <c r="C695" s="171"/>
      <c r="D695" s="168">
        <v>0.65</v>
      </c>
      <c r="E695" s="168">
        <v>0.65</v>
      </c>
      <c r="F695" s="168"/>
      <c r="G695" s="168"/>
      <c r="H695" s="168"/>
      <c r="I695" s="168"/>
      <c r="J695" s="155"/>
    </row>
    <row r="696" spans="1:10" x14ac:dyDescent="0.25">
      <c r="A696" s="153"/>
      <c r="B696" s="166" t="s">
        <v>20</v>
      </c>
      <c r="C696" s="171"/>
      <c r="D696" s="168">
        <v>14.28</v>
      </c>
      <c r="E696" s="168">
        <v>12</v>
      </c>
      <c r="F696" s="168"/>
      <c r="G696" s="168"/>
      <c r="H696" s="168"/>
      <c r="I696" s="168"/>
      <c r="J696" s="155"/>
    </row>
    <row r="697" spans="1:10" x14ac:dyDescent="0.25">
      <c r="A697" s="153"/>
      <c r="B697" s="166" t="s">
        <v>12</v>
      </c>
      <c r="C697" s="203"/>
      <c r="D697" s="168">
        <v>74.77</v>
      </c>
      <c r="E697" s="168">
        <v>74.77</v>
      </c>
      <c r="F697" s="168"/>
      <c r="G697" s="168"/>
      <c r="H697" s="168"/>
      <c r="I697" s="168"/>
      <c r="J697" s="155"/>
    </row>
    <row r="698" spans="1:10" x14ac:dyDescent="0.25">
      <c r="A698" s="153" t="s">
        <v>215</v>
      </c>
      <c r="B698" s="166"/>
      <c r="C698" s="167">
        <v>150</v>
      </c>
      <c r="D698" s="168"/>
      <c r="E698" s="169"/>
      <c r="F698" s="168">
        <v>0.2</v>
      </c>
      <c r="G698" s="169">
        <v>0.2</v>
      </c>
      <c r="H698" s="168">
        <v>7.7</v>
      </c>
      <c r="I698" s="169">
        <v>33.299999999999997</v>
      </c>
      <c r="J698" s="157" t="s">
        <v>245</v>
      </c>
    </row>
    <row r="699" spans="1:10" x14ac:dyDescent="0.25">
      <c r="A699" s="153"/>
      <c r="B699" s="166" t="s">
        <v>216</v>
      </c>
      <c r="C699" s="204"/>
      <c r="D699" s="168">
        <v>11.5</v>
      </c>
      <c r="E699" s="169">
        <v>11.3</v>
      </c>
      <c r="F699" s="168"/>
      <c r="G699" s="169"/>
      <c r="H699" s="168"/>
      <c r="I699" s="169"/>
      <c r="J699" s="155"/>
    </row>
    <row r="700" spans="1:10" x14ac:dyDescent="0.25">
      <c r="A700" s="153"/>
      <c r="B700" s="166" t="s">
        <v>28</v>
      </c>
      <c r="C700" s="204"/>
      <c r="D700" s="168">
        <v>152</v>
      </c>
      <c r="E700" s="169">
        <v>152</v>
      </c>
      <c r="F700" s="168"/>
      <c r="G700" s="169"/>
      <c r="H700" s="168"/>
      <c r="I700" s="169"/>
      <c r="J700" s="159"/>
    </row>
    <row r="701" spans="1:10" ht="15.75" thickBot="1" x14ac:dyDescent="0.3">
      <c r="A701" s="214" t="s">
        <v>184</v>
      </c>
      <c r="B701" s="215"/>
      <c r="C701" s="216" t="s">
        <v>200</v>
      </c>
      <c r="D701" s="217">
        <v>35</v>
      </c>
      <c r="E701" s="217">
        <v>35</v>
      </c>
      <c r="F701" s="217">
        <v>2.2999999999999998</v>
      </c>
      <c r="G701" s="217">
        <v>0.42</v>
      </c>
      <c r="H701" s="218">
        <v>12.25</v>
      </c>
      <c r="I701" s="219">
        <v>62</v>
      </c>
      <c r="J701" s="218"/>
    </row>
    <row r="702" spans="1:10" ht="15.75" thickBot="1" x14ac:dyDescent="0.3">
      <c r="A702" s="207" t="s">
        <v>15</v>
      </c>
      <c r="B702" s="208"/>
      <c r="C702" s="220" t="s">
        <v>272</v>
      </c>
      <c r="D702" s="227"/>
      <c r="E702" s="218"/>
      <c r="F702" s="194">
        <v>22.52</v>
      </c>
      <c r="G702" s="218">
        <v>22.27</v>
      </c>
      <c r="H702" s="227">
        <v>62.93</v>
      </c>
      <c r="I702" s="193">
        <v>541.46</v>
      </c>
      <c r="J702" s="193"/>
    </row>
    <row r="703" spans="1:10" x14ac:dyDescent="0.25">
      <c r="A703" s="196"/>
      <c r="B703" s="197" t="s">
        <v>112</v>
      </c>
      <c r="C703" s="210"/>
      <c r="D703" s="253"/>
      <c r="E703" s="211"/>
      <c r="F703" s="181"/>
      <c r="G703" s="181"/>
      <c r="H703" s="181"/>
      <c r="I703" s="181"/>
      <c r="J703" s="181"/>
    </row>
    <row r="704" spans="1:10" x14ac:dyDescent="0.25">
      <c r="A704" s="153" t="s">
        <v>106</v>
      </c>
      <c r="B704" s="166"/>
      <c r="C704" s="171">
        <v>95</v>
      </c>
      <c r="D704" s="169">
        <v>108.3</v>
      </c>
      <c r="E704" s="168">
        <v>95</v>
      </c>
      <c r="F704" s="205">
        <v>0.38</v>
      </c>
      <c r="G704" s="168">
        <v>0.38</v>
      </c>
      <c r="H704" s="169">
        <v>9.31</v>
      </c>
      <c r="I704" s="168">
        <v>44.65</v>
      </c>
      <c r="J704" s="206" t="s">
        <v>107</v>
      </c>
    </row>
    <row r="705" spans="1:45" s="143" customFormat="1" x14ac:dyDescent="0.25">
      <c r="A705" s="153" t="s">
        <v>138</v>
      </c>
      <c r="B705" s="166"/>
      <c r="C705" s="171">
        <v>60</v>
      </c>
      <c r="D705" s="219"/>
      <c r="E705" s="169"/>
      <c r="F705" s="168">
        <v>9.18</v>
      </c>
      <c r="G705" s="168">
        <v>6.2</v>
      </c>
      <c r="H705" s="168">
        <v>8.15</v>
      </c>
      <c r="I705" s="168">
        <v>125.15</v>
      </c>
      <c r="J705" s="165" t="s">
        <v>228</v>
      </c>
      <c r="K705" s="70"/>
      <c r="L705" s="70"/>
      <c r="M705" s="70"/>
      <c r="N705" s="142"/>
      <c r="O705" s="142"/>
      <c r="P705" s="142"/>
      <c r="Q705" s="142"/>
      <c r="R705" s="142"/>
      <c r="S705" s="142"/>
      <c r="T705" s="142"/>
      <c r="U705" s="142"/>
      <c r="V705" s="142"/>
      <c r="W705" s="142"/>
      <c r="X705" s="142"/>
      <c r="Y705" s="142"/>
      <c r="Z705" s="142"/>
      <c r="AA705" s="142"/>
      <c r="AB705" s="142"/>
      <c r="AC705" s="142"/>
      <c r="AD705" s="142"/>
      <c r="AE705" s="142"/>
      <c r="AF705" s="142"/>
      <c r="AG705" s="142"/>
      <c r="AH705" s="142"/>
      <c r="AI705" s="142"/>
      <c r="AJ705" s="142"/>
      <c r="AK705" s="142"/>
      <c r="AL705" s="142"/>
      <c r="AM705" s="142"/>
      <c r="AN705" s="142"/>
      <c r="AO705" s="142"/>
      <c r="AP705" s="142"/>
      <c r="AQ705" s="142"/>
      <c r="AR705" s="142"/>
      <c r="AS705" s="142"/>
    </row>
    <row r="706" spans="1:45" s="143" customFormat="1" x14ac:dyDescent="0.25">
      <c r="A706" s="153"/>
      <c r="B706" s="166" t="s">
        <v>101</v>
      </c>
      <c r="C706" s="203"/>
      <c r="D706" s="219">
        <v>42</v>
      </c>
      <c r="E706" s="169">
        <v>42</v>
      </c>
      <c r="F706" s="168"/>
      <c r="G706" s="168"/>
      <c r="H706" s="168"/>
      <c r="I706" s="168"/>
      <c r="J706" s="165"/>
      <c r="K706" s="70"/>
      <c r="L706" s="70"/>
      <c r="M706" s="70"/>
      <c r="N706" s="142"/>
      <c r="O706" s="142"/>
      <c r="P706" s="142"/>
      <c r="Q706" s="142"/>
      <c r="R706" s="142"/>
      <c r="S706" s="142"/>
      <c r="T706" s="142"/>
      <c r="U706" s="142"/>
      <c r="V706" s="142"/>
      <c r="W706" s="142"/>
      <c r="X706" s="142"/>
      <c r="Y706" s="142"/>
      <c r="Z706" s="142"/>
      <c r="AA706" s="142"/>
      <c r="AB706" s="142"/>
      <c r="AC706" s="142"/>
      <c r="AD706" s="142"/>
      <c r="AE706" s="142"/>
      <c r="AF706" s="142"/>
      <c r="AG706" s="142"/>
      <c r="AH706" s="142"/>
      <c r="AI706" s="142"/>
      <c r="AJ706" s="142"/>
      <c r="AK706" s="142"/>
      <c r="AL706" s="142"/>
      <c r="AM706" s="142"/>
      <c r="AN706" s="142"/>
      <c r="AO706" s="142"/>
      <c r="AP706" s="142"/>
      <c r="AQ706" s="142"/>
      <c r="AR706" s="142"/>
      <c r="AS706" s="142"/>
    </row>
    <row r="707" spans="1:45" s="143" customFormat="1" x14ac:dyDescent="0.25">
      <c r="A707" s="153"/>
      <c r="B707" s="166" t="s">
        <v>21</v>
      </c>
      <c r="C707" s="203"/>
      <c r="D707" s="219">
        <v>1.98</v>
      </c>
      <c r="E707" s="169">
        <v>1.98</v>
      </c>
      <c r="F707" s="168"/>
      <c r="G707" s="168"/>
      <c r="H707" s="168"/>
      <c r="I707" s="168"/>
      <c r="J707" s="363"/>
      <c r="K707" s="70"/>
      <c r="L707" s="70"/>
      <c r="M707" s="70"/>
      <c r="N707" s="142"/>
      <c r="O707" s="142"/>
      <c r="P707" s="142"/>
      <c r="Q707" s="142"/>
      <c r="R707" s="142"/>
      <c r="S707" s="142"/>
      <c r="T707" s="142"/>
      <c r="U707" s="142"/>
      <c r="V707" s="142"/>
      <c r="W707" s="142"/>
      <c r="X707" s="142"/>
      <c r="Y707" s="142"/>
      <c r="Z707" s="142"/>
      <c r="AA707" s="142"/>
      <c r="AB707" s="142"/>
      <c r="AC707" s="142"/>
      <c r="AD707" s="142"/>
      <c r="AE707" s="142"/>
      <c r="AF707" s="142"/>
      <c r="AG707" s="142"/>
      <c r="AH707" s="142"/>
      <c r="AI707" s="142"/>
      <c r="AJ707" s="142"/>
      <c r="AK707" s="142"/>
      <c r="AL707" s="142"/>
      <c r="AM707" s="142"/>
      <c r="AN707" s="142"/>
      <c r="AO707" s="142"/>
      <c r="AP707" s="142"/>
      <c r="AQ707" s="142"/>
      <c r="AR707" s="142"/>
      <c r="AS707" s="142"/>
    </row>
    <row r="708" spans="1:45" s="143" customFormat="1" x14ac:dyDescent="0.25">
      <c r="A708" s="153"/>
      <c r="B708" s="166" t="s">
        <v>139</v>
      </c>
      <c r="C708" s="203"/>
      <c r="D708" s="219">
        <v>7.98</v>
      </c>
      <c r="E708" s="169">
        <v>7.98</v>
      </c>
      <c r="F708" s="168"/>
      <c r="G708" s="168"/>
      <c r="H708" s="168"/>
      <c r="I708" s="168"/>
      <c r="J708" s="363"/>
      <c r="K708" s="70"/>
      <c r="L708" s="70"/>
      <c r="M708" s="70"/>
      <c r="N708" s="142"/>
      <c r="O708" s="142"/>
      <c r="P708" s="142"/>
      <c r="Q708" s="142"/>
      <c r="R708" s="142"/>
      <c r="S708" s="142"/>
      <c r="T708" s="142"/>
      <c r="U708" s="142"/>
      <c r="V708" s="142"/>
      <c r="W708" s="142"/>
      <c r="X708" s="142"/>
      <c r="Y708" s="142"/>
      <c r="Z708" s="142"/>
      <c r="AA708" s="142"/>
      <c r="AB708" s="142"/>
      <c r="AC708" s="142"/>
      <c r="AD708" s="142"/>
      <c r="AE708" s="142"/>
      <c r="AF708" s="142"/>
      <c r="AG708" s="142"/>
      <c r="AH708" s="142"/>
      <c r="AI708" s="142"/>
      <c r="AJ708" s="142"/>
      <c r="AK708" s="142"/>
      <c r="AL708" s="142"/>
      <c r="AM708" s="142"/>
      <c r="AN708" s="142"/>
      <c r="AO708" s="142"/>
      <c r="AP708" s="142"/>
      <c r="AQ708" s="142"/>
      <c r="AR708" s="142"/>
      <c r="AS708" s="142"/>
    </row>
    <row r="709" spans="1:45" s="143" customFormat="1" x14ac:dyDescent="0.25">
      <c r="A709" s="153"/>
      <c r="B709" s="166" t="s">
        <v>20</v>
      </c>
      <c r="C709" s="203"/>
      <c r="D709" s="219">
        <v>23.87</v>
      </c>
      <c r="E709" s="169">
        <v>20.059999999999999</v>
      </c>
      <c r="F709" s="168"/>
      <c r="G709" s="168"/>
      <c r="H709" s="168"/>
      <c r="I709" s="168"/>
      <c r="J709" s="363"/>
      <c r="K709" s="70"/>
      <c r="L709" s="70"/>
      <c r="M709" s="70"/>
      <c r="N709" s="142"/>
      <c r="O709" s="142"/>
      <c r="P709" s="142"/>
      <c r="Q709" s="142"/>
      <c r="R709" s="142"/>
      <c r="S709" s="142"/>
      <c r="T709" s="142"/>
      <c r="U709" s="142"/>
      <c r="V709" s="142"/>
      <c r="W709" s="142"/>
      <c r="X709" s="142"/>
      <c r="Y709" s="142"/>
      <c r="Z709" s="142"/>
      <c r="AA709" s="142"/>
      <c r="AB709" s="142"/>
      <c r="AC709" s="142"/>
      <c r="AD709" s="142"/>
      <c r="AE709" s="142"/>
      <c r="AF709" s="142"/>
      <c r="AG709" s="142"/>
      <c r="AH709" s="142"/>
      <c r="AI709" s="142"/>
      <c r="AJ709" s="142"/>
      <c r="AK709" s="142"/>
      <c r="AL709" s="142"/>
      <c r="AM709" s="142"/>
      <c r="AN709" s="142"/>
      <c r="AO709" s="142"/>
      <c r="AP709" s="142"/>
      <c r="AQ709" s="142"/>
      <c r="AR709" s="142"/>
      <c r="AS709" s="142"/>
    </row>
    <row r="710" spans="1:45" s="143" customFormat="1" x14ac:dyDescent="0.25">
      <c r="A710" s="153"/>
      <c r="B710" s="166" t="s">
        <v>28</v>
      </c>
      <c r="C710" s="203"/>
      <c r="D710" s="219">
        <v>12</v>
      </c>
      <c r="E710" s="169">
        <v>12</v>
      </c>
      <c r="F710" s="168"/>
      <c r="G710" s="168"/>
      <c r="H710" s="168"/>
      <c r="I710" s="168"/>
      <c r="J710" s="363"/>
      <c r="K710" s="70"/>
      <c r="L710" s="70"/>
      <c r="M710" s="70"/>
      <c r="N710" s="142"/>
      <c r="O710" s="142"/>
      <c r="P710" s="142"/>
      <c r="Q710" s="142"/>
      <c r="R710" s="142"/>
      <c r="S710" s="142"/>
      <c r="T710" s="142"/>
      <c r="U710" s="142"/>
      <c r="V710" s="142"/>
      <c r="W710" s="142"/>
      <c r="X710" s="142"/>
      <c r="Y710" s="142"/>
      <c r="Z710" s="142"/>
      <c r="AA710" s="142"/>
      <c r="AB710" s="142"/>
      <c r="AC710" s="142"/>
      <c r="AD710" s="142"/>
      <c r="AE710" s="142"/>
      <c r="AF710" s="142"/>
      <c r="AG710" s="142"/>
      <c r="AH710" s="142"/>
      <c r="AI710" s="142"/>
      <c r="AJ710" s="142"/>
      <c r="AK710" s="142"/>
      <c r="AL710" s="142"/>
      <c r="AM710" s="142"/>
      <c r="AN710" s="142"/>
      <c r="AO710" s="142"/>
      <c r="AP710" s="142"/>
      <c r="AQ710" s="142"/>
      <c r="AR710" s="142"/>
      <c r="AS710" s="142"/>
    </row>
    <row r="711" spans="1:45" s="143" customFormat="1" x14ac:dyDescent="0.25">
      <c r="A711" s="153"/>
      <c r="B711" s="166" t="s">
        <v>13</v>
      </c>
      <c r="C711" s="203"/>
      <c r="D711" s="219">
        <v>0.95</v>
      </c>
      <c r="E711" s="169">
        <v>0.95</v>
      </c>
      <c r="F711" s="168"/>
      <c r="G711" s="168"/>
      <c r="H711" s="168"/>
      <c r="I711" s="168"/>
      <c r="J711" s="363"/>
      <c r="K711" s="70"/>
      <c r="L711" s="70"/>
      <c r="M711" s="70"/>
      <c r="N711" s="142"/>
      <c r="O711" s="142"/>
      <c r="P711" s="142"/>
      <c r="Q711" s="142"/>
      <c r="R711" s="142"/>
      <c r="S711" s="142"/>
      <c r="T711" s="142"/>
      <c r="U711" s="142"/>
      <c r="V711" s="142"/>
      <c r="W711" s="142"/>
      <c r="X711" s="142"/>
      <c r="Y711" s="142"/>
      <c r="Z711" s="142"/>
      <c r="AA711" s="142"/>
      <c r="AB711" s="142"/>
      <c r="AC711" s="142"/>
      <c r="AD711" s="142"/>
      <c r="AE711" s="142"/>
      <c r="AF711" s="142"/>
      <c r="AG711" s="142"/>
      <c r="AH711" s="142"/>
      <c r="AI711" s="142"/>
      <c r="AJ711" s="142"/>
      <c r="AK711" s="142"/>
      <c r="AL711" s="142"/>
      <c r="AM711" s="142"/>
      <c r="AN711" s="142"/>
      <c r="AO711" s="142"/>
      <c r="AP711" s="142"/>
      <c r="AQ711" s="142"/>
      <c r="AR711" s="142"/>
      <c r="AS711" s="142"/>
    </row>
    <row r="712" spans="1:45" x14ac:dyDescent="0.25">
      <c r="A712" s="153" t="s">
        <v>25</v>
      </c>
      <c r="B712" s="166"/>
      <c r="C712" s="171">
        <v>120</v>
      </c>
      <c r="D712" s="219"/>
      <c r="E712" s="169"/>
      <c r="F712" s="168">
        <v>2.8</v>
      </c>
      <c r="G712" s="168">
        <v>10.6</v>
      </c>
      <c r="H712" s="168">
        <v>7.8</v>
      </c>
      <c r="I712" s="168">
        <v>138</v>
      </c>
      <c r="J712" s="165" t="s">
        <v>229</v>
      </c>
    </row>
    <row r="713" spans="1:45" x14ac:dyDescent="0.25">
      <c r="A713" s="153"/>
      <c r="B713" s="166" t="s">
        <v>26</v>
      </c>
      <c r="C713" s="256"/>
      <c r="D713" s="168">
        <v>172</v>
      </c>
      <c r="E713" s="168">
        <v>137.63</v>
      </c>
      <c r="F713" s="168"/>
      <c r="G713" s="168"/>
      <c r="H713" s="168"/>
      <c r="I713" s="168"/>
      <c r="J713" s="165"/>
    </row>
    <row r="714" spans="1:45" ht="22.5" customHeight="1" x14ac:dyDescent="0.25">
      <c r="A714" s="153"/>
      <c r="B714" s="166" t="s">
        <v>20</v>
      </c>
      <c r="C714" s="203"/>
      <c r="D714" s="169">
        <v>10.75</v>
      </c>
      <c r="E714" s="205">
        <v>9.0399999999999991</v>
      </c>
      <c r="F714" s="168"/>
      <c r="G714" s="168"/>
      <c r="H714" s="168"/>
      <c r="I714" s="168"/>
      <c r="J714" s="165"/>
    </row>
    <row r="715" spans="1:45" x14ac:dyDescent="0.25">
      <c r="A715" s="153"/>
      <c r="B715" s="166" t="s">
        <v>21</v>
      </c>
      <c r="C715" s="203"/>
      <c r="D715" s="169">
        <v>9.6</v>
      </c>
      <c r="E715" s="205">
        <v>9.6</v>
      </c>
      <c r="F715" s="168"/>
      <c r="G715" s="168"/>
      <c r="H715" s="168"/>
      <c r="I715" s="168"/>
      <c r="J715" s="165"/>
    </row>
    <row r="716" spans="1:45" x14ac:dyDescent="0.25">
      <c r="A716" s="153"/>
      <c r="B716" s="166" t="s">
        <v>13</v>
      </c>
      <c r="C716" s="203"/>
      <c r="D716" s="169">
        <v>0.8</v>
      </c>
      <c r="E716" s="205">
        <v>0.8</v>
      </c>
      <c r="F716" s="168"/>
      <c r="G716" s="168"/>
      <c r="H716" s="168"/>
      <c r="I716" s="168"/>
      <c r="J716" s="165"/>
    </row>
    <row r="717" spans="1:45" s="33" customFormat="1" x14ac:dyDescent="0.25">
      <c r="A717" s="153" t="s">
        <v>278</v>
      </c>
      <c r="B717" s="166"/>
      <c r="C717" s="204" t="s">
        <v>114</v>
      </c>
      <c r="D717" s="168"/>
      <c r="E717" s="219"/>
      <c r="F717" s="168">
        <v>0.5</v>
      </c>
      <c r="G717" s="168">
        <v>0.2</v>
      </c>
      <c r="H717" s="168">
        <v>16.399999999999999</v>
      </c>
      <c r="I717" s="205">
        <v>69.400000000000006</v>
      </c>
      <c r="J717" s="165" t="s">
        <v>219</v>
      </c>
      <c r="K717" s="70"/>
      <c r="L717" s="70"/>
      <c r="M717" s="70"/>
      <c r="N717" s="64"/>
      <c r="O717" s="64"/>
      <c r="P717" s="64"/>
      <c r="Q717" s="64"/>
      <c r="R717" s="64"/>
      <c r="S717" s="64"/>
      <c r="T717" s="64"/>
      <c r="U717" s="64"/>
      <c r="V717" s="64"/>
      <c r="W717" s="64"/>
      <c r="X717" s="64"/>
      <c r="Y717" s="64"/>
      <c r="Z717" s="64"/>
      <c r="AA717" s="64"/>
      <c r="AB717" s="64"/>
      <c r="AC717" s="64"/>
      <c r="AD717" s="64"/>
      <c r="AE717" s="64"/>
      <c r="AF717" s="64"/>
      <c r="AG717" s="64"/>
      <c r="AH717" s="64"/>
      <c r="AI717" s="64"/>
      <c r="AJ717" s="64"/>
      <c r="AK717" s="64"/>
      <c r="AL717" s="64"/>
      <c r="AM717" s="64"/>
      <c r="AN717" s="64"/>
      <c r="AO717" s="64"/>
      <c r="AP717" s="64"/>
      <c r="AQ717" s="64"/>
      <c r="AR717" s="64"/>
      <c r="AS717" s="64"/>
    </row>
    <row r="718" spans="1:45" s="33" customFormat="1" x14ac:dyDescent="0.25">
      <c r="A718" s="153"/>
      <c r="B718" s="166" t="s">
        <v>111</v>
      </c>
      <c r="C718" s="204"/>
      <c r="D718" s="168">
        <v>2.25</v>
      </c>
      <c r="E718" s="219">
        <v>2.25</v>
      </c>
      <c r="F718" s="168"/>
      <c r="G718" s="168"/>
      <c r="H718" s="168"/>
      <c r="I718" s="205"/>
      <c r="J718" s="165"/>
      <c r="K718" s="70"/>
      <c r="L718" s="70"/>
      <c r="M718" s="70"/>
      <c r="N718" s="64"/>
      <c r="O718" s="64"/>
      <c r="P718" s="64"/>
      <c r="Q718" s="64"/>
      <c r="R718" s="64"/>
      <c r="S718" s="64"/>
      <c r="T718" s="64"/>
      <c r="U718" s="64"/>
      <c r="V718" s="64"/>
      <c r="W718" s="64"/>
      <c r="X718" s="64"/>
      <c r="Y718" s="64"/>
      <c r="Z718" s="64"/>
      <c r="AA718" s="64"/>
      <c r="AB718" s="64"/>
      <c r="AC718" s="64"/>
      <c r="AD718" s="64"/>
      <c r="AE718" s="64"/>
      <c r="AF718" s="64"/>
      <c r="AG718" s="64"/>
      <c r="AH718" s="64"/>
      <c r="AI718" s="64"/>
      <c r="AJ718" s="64"/>
      <c r="AK718" s="64"/>
      <c r="AL718" s="64"/>
      <c r="AM718" s="64"/>
      <c r="AN718" s="64"/>
      <c r="AO718" s="64"/>
      <c r="AP718" s="64"/>
      <c r="AQ718" s="64"/>
      <c r="AR718" s="64"/>
      <c r="AS718" s="64"/>
    </row>
    <row r="719" spans="1:45" s="33" customFormat="1" x14ac:dyDescent="0.25">
      <c r="A719" s="153"/>
      <c r="B719" s="166" t="s">
        <v>28</v>
      </c>
      <c r="C719" s="204"/>
      <c r="D719" s="168">
        <v>150</v>
      </c>
      <c r="E719" s="219">
        <v>150</v>
      </c>
      <c r="F719" s="168"/>
      <c r="G719" s="168"/>
      <c r="H719" s="168"/>
      <c r="I719" s="205"/>
      <c r="J719" s="168"/>
      <c r="K719" s="70"/>
      <c r="L719" s="70"/>
      <c r="M719" s="70"/>
      <c r="N719" s="64"/>
      <c r="O719" s="64"/>
      <c r="P719" s="64"/>
      <c r="Q719" s="64"/>
      <c r="R719" s="64"/>
      <c r="S719" s="64"/>
      <c r="T719" s="64"/>
      <c r="U719" s="64"/>
      <c r="V719" s="64"/>
      <c r="W719" s="64"/>
      <c r="X719" s="64"/>
      <c r="Y719" s="64"/>
      <c r="Z719" s="64"/>
      <c r="AA719" s="64"/>
      <c r="AB719" s="64"/>
      <c r="AC719" s="64"/>
      <c r="AD719" s="64"/>
      <c r="AE719" s="64"/>
      <c r="AF719" s="64"/>
      <c r="AG719" s="64"/>
      <c r="AH719" s="64"/>
      <c r="AI719" s="64"/>
      <c r="AJ719" s="64"/>
      <c r="AK719" s="64"/>
      <c r="AL719" s="64"/>
      <c r="AM719" s="64"/>
      <c r="AN719" s="64"/>
      <c r="AO719" s="64"/>
      <c r="AP719" s="64"/>
      <c r="AQ719" s="64"/>
      <c r="AR719" s="64"/>
      <c r="AS719" s="64"/>
    </row>
    <row r="720" spans="1:45" x14ac:dyDescent="0.25">
      <c r="A720" s="153" t="s">
        <v>108</v>
      </c>
      <c r="B720" s="166"/>
      <c r="C720" s="171" t="s">
        <v>168</v>
      </c>
      <c r="D720" s="205">
        <v>7</v>
      </c>
      <c r="E720" s="168">
        <v>7</v>
      </c>
      <c r="F720" s="168">
        <v>0.85</v>
      </c>
      <c r="G720" s="168">
        <v>0.32</v>
      </c>
      <c r="H720" s="168">
        <v>7.4</v>
      </c>
      <c r="I720" s="168">
        <v>35.9</v>
      </c>
      <c r="J720" s="206"/>
    </row>
    <row r="721" spans="1:10" ht="15.75" thickBot="1" x14ac:dyDescent="0.3">
      <c r="A721" s="214" t="s">
        <v>184</v>
      </c>
      <c r="B721" s="215"/>
      <c r="C721" s="221">
        <v>25</v>
      </c>
      <c r="D721" s="413">
        <v>25</v>
      </c>
      <c r="E721" s="218">
        <v>25</v>
      </c>
      <c r="F721" s="217">
        <v>1.65</v>
      </c>
      <c r="G721" s="218">
        <v>0.3</v>
      </c>
      <c r="H721" s="222">
        <v>8.75</v>
      </c>
      <c r="I721" s="218">
        <v>44.3</v>
      </c>
      <c r="J721" s="218"/>
    </row>
    <row r="722" spans="1:10" ht="15.75" thickBot="1" x14ac:dyDescent="0.3">
      <c r="A722" s="214" t="s">
        <v>15</v>
      </c>
      <c r="B722" s="215"/>
      <c r="C722" s="241" t="s">
        <v>201</v>
      </c>
      <c r="D722" s="222"/>
      <c r="E722" s="218"/>
      <c r="F722" s="217">
        <v>15.36</v>
      </c>
      <c r="G722" s="218">
        <v>18</v>
      </c>
      <c r="H722" s="222">
        <v>57.809999999999995</v>
      </c>
      <c r="I722" s="218">
        <v>457.40000000000003</v>
      </c>
      <c r="J722" s="218"/>
    </row>
    <row r="723" spans="1:10" ht="15.75" thickBot="1" x14ac:dyDescent="0.3">
      <c r="A723" s="207" t="s">
        <v>32</v>
      </c>
      <c r="B723" s="208"/>
      <c r="C723" s="247"/>
      <c r="D723" s="373"/>
      <c r="E723" s="193"/>
      <c r="F723" s="193">
        <v>44.17</v>
      </c>
      <c r="G723" s="193">
        <v>48.91</v>
      </c>
      <c r="H723" s="193">
        <v>160.79</v>
      </c>
      <c r="I723" s="193">
        <v>1261.8400000000001</v>
      </c>
      <c r="J723" s="193"/>
    </row>
    <row r="724" spans="1:10" ht="15.75" thickBot="1" x14ac:dyDescent="0.3">
      <c r="A724" s="153" t="s">
        <v>54</v>
      </c>
      <c r="B724" s="166"/>
      <c r="C724" s="70"/>
      <c r="J724" s="177"/>
    </row>
    <row r="725" spans="1:10" ht="45" x14ac:dyDescent="0.25">
      <c r="A725" s="178" t="s">
        <v>207</v>
      </c>
      <c r="B725" s="179"/>
      <c r="C725" s="180" t="s">
        <v>206</v>
      </c>
      <c r="D725" s="253" t="s">
        <v>1</v>
      </c>
      <c r="E725" s="253" t="s">
        <v>1</v>
      </c>
      <c r="F725" s="407" t="s">
        <v>204</v>
      </c>
      <c r="G725" s="408"/>
      <c r="H725" s="409"/>
      <c r="I725" s="181" t="s">
        <v>87</v>
      </c>
      <c r="J725" s="182" t="s">
        <v>205</v>
      </c>
    </row>
    <row r="726" spans="1:10" ht="15.75" thickBot="1" x14ac:dyDescent="0.3">
      <c r="A726" s="183"/>
      <c r="B726" s="184"/>
      <c r="C726" s="185"/>
      <c r="D726" s="219" t="s">
        <v>2</v>
      </c>
      <c r="E726" s="219" t="s">
        <v>2</v>
      </c>
      <c r="F726" s="186"/>
      <c r="G726" s="187"/>
      <c r="H726" s="188"/>
      <c r="I726" s="168" t="s">
        <v>74</v>
      </c>
      <c r="J726" s="189"/>
    </row>
    <row r="727" spans="1:10" ht="15.75" thickBot="1" x14ac:dyDescent="0.3">
      <c r="A727" s="190"/>
      <c r="B727" s="191"/>
      <c r="C727" s="192"/>
      <c r="D727" s="193" t="s">
        <v>3</v>
      </c>
      <c r="E727" s="252" t="s">
        <v>4</v>
      </c>
      <c r="F727" s="193" t="s">
        <v>5</v>
      </c>
      <c r="G727" s="194" t="s">
        <v>6</v>
      </c>
      <c r="H727" s="193" t="s">
        <v>7</v>
      </c>
      <c r="I727" s="193" t="s">
        <v>8</v>
      </c>
      <c r="J727" s="195"/>
    </row>
    <row r="728" spans="1:10" x14ac:dyDescent="0.25">
      <c r="A728" s="196"/>
      <c r="B728" s="197" t="s">
        <v>9</v>
      </c>
      <c r="C728" s="198"/>
      <c r="D728" s="212"/>
      <c r="E728" s="200"/>
      <c r="F728" s="224"/>
      <c r="G728" s="200"/>
      <c r="H728" s="224"/>
      <c r="I728" s="199"/>
      <c r="J728" s="236"/>
    </row>
    <row r="729" spans="1:10" x14ac:dyDescent="0.25">
      <c r="A729" s="153" t="s">
        <v>141</v>
      </c>
      <c r="B729" s="166"/>
      <c r="C729" s="170" t="s">
        <v>75</v>
      </c>
      <c r="D729" s="205"/>
      <c r="E729" s="168"/>
      <c r="F729" s="168">
        <v>2.2799999999999998</v>
      </c>
      <c r="G729" s="168">
        <v>3.1</v>
      </c>
      <c r="H729" s="168">
        <v>18.600000000000001</v>
      </c>
      <c r="I729" s="168">
        <v>111</v>
      </c>
      <c r="J729" s="202" t="s">
        <v>89</v>
      </c>
    </row>
    <row r="730" spans="1:10" x14ac:dyDescent="0.25">
      <c r="A730" s="153"/>
      <c r="B730" s="166" t="s">
        <v>33</v>
      </c>
      <c r="C730" s="257"/>
      <c r="D730" s="205">
        <v>22.5</v>
      </c>
      <c r="E730" s="168">
        <v>22.5</v>
      </c>
      <c r="F730" s="168"/>
      <c r="G730" s="168"/>
      <c r="H730" s="168"/>
      <c r="I730" s="168"/>
      <c r="J730" s="206"/>
    </row>
    <row r="731" spans="1:10" x14ac:dyDescent="0.25">
      <c r="A731" s="153"/>
      <c r="B731" s="166" t="s">
        <v>12</v>
      </c>
      <c r="C731" s="257"/>
      <c r="D731" s="205">
        <v>120</v>
      </c>
      <c r="E731" s="168">
        <v>120</v>
      </c>
      <c r="F731" s="168"/>
      <c r="G731" s="168"/>
      <c r="H731" s="168"/>
      <c r="I731" s="168"/>
      <c r="J731" s="206"/>
    </row>
    <row r="732" spans="1:10" x14ac:dyDescent="0.25">
      <c r="A732" s="153"/>
      <c r="B732" s="166" t="s">
        <v>13</v>
      </c>
      <c r="C732" s="257"/>
      <c r="D732" s="205">
        <v>0.75</v>
      </c>
      <c r="E732" s="168">
        <v>0.75</v>
      </c>
      <c r="F732" s="168"/>
      <c r="G732" s="168"/>
      <c r="H732" s="168"/>
      <c r="I732" s="168"/>
      <c r="J732" s="206"/>
    </row>
    <row r="733" spans="1:10" x14ac:dyDescent="0.25">
      <c r="A733" s="153"/>
      <c r="B733" s="166" t="s">
        <v>14</v>
      </c>
      <c r="C733" s="257"/>
      <c r="D733" s="205">
        <v>4</v>
      </c>
      <c r="E733" s="168">
        <v>4</v>
      </c>
      <c r="F733" s="168"/>
      <c r="G733" s="168"/>
      <c r="H733" s="168"/>
      <c r="I733" s="168"/>
      <c r="J733" s="206"/>
    </row>
    <row r="734" spans="1:10" x14ac:dyDescent="0.25">
      <c r="A734" s="153" t="s">
        <v>118</v>
      </c>
      <c r="B734" s="166"/>
      <c r="C734" s="203" t="s">
        <v>110</v>
      </c>
      <c r="D734" s="169"/>
      <c r="E734" s="168"/>
      <c r="F734" s="169">
        <v>0.05</v>
      </c>
      <c r="G734" s="168">
        <v>0.02</v>
      </c>
      <c r="H734" s="169">
        <v>1.2E-2</v>
      </c>
      <c r="I734" s="168">
        <v>0.5</v>
      </c>
      <c r="J734" s="163" t="s">
        <v>222</v>
      </c>
    </row>
    <row r="735" spans="1:10" x14ac:dyDescent="0.25">
      <c r="A735" s="153"/>
      <c r="B735" s="166" t="s">
        <v>31</v>
      </c>
      <c r="C735" s="203"/>
      <c r="D735" s="169">
        <v>0.27</v>
      </c>
      <c r="E735" s="168">
        <v>0.27</v>
      </c>
      <c r="F735" s="205"/>
      <c r="G735" s="168"/>
      <c r="H735" s="169"/>
      <c r="I735" s="168"/>
      <c r="J735" s="219"/>
    </row>
    <row r="736" spans="1:10" x14ac:dyDescent="0.25">
      <c r="A736" s="153"/>
      <c r="B736" s="166" t="s">
        <v>12</v>
      </c>
      <c r="C736" s="203"/>
      <c r="D736" s="169">
        <v>180</v>
      </c>
      <c r="E736" s="168">
        <v>180</v>
      </c>
      <c r="F736" s="205"/>
      <c r="G736" s="168"/>
      <c r="H736" s="169"/>
      <c r="I736" s="168"/>
      <c r="J736" s="219"/>
    </row>
    <row r="737" spans="1:45" x14ac:dyDescent="0.25">
      <c r="A737" s="153" t="s">
        <v>92</v>
      </c>
      <c r="B737" s="166"/>
      <c r="C737" s="204" t="s">
        <v>76</v>
      </c>
      <c r="D737" s="259"/>
      <c r="E737" s="231"/>
      <c r="F737" s="205">
        <v>2.84</v>
      </c>
      <c r="G737" s="168">
        <v>4.4000000000000004</v>
      </c>
      <c r="H737" s="169">
        <v>11.6</v>
      </c>
      <c r="I737" s="168">
        <v>97</v>
      </c>
      <c r="J737" s="206" t="s">
        <v>94</v>
      </c>
    </row>
    <row r="738" spans="1:45" x14ac:dyDescent="0.25">
      <c r="A738" s="153"/>
      <c r="B738" s="166" t="s">
        <v>27</v>
      </c>
      <c r="C738" s="257"/>
      <c r="D738" s="205">
        <v>25</v>
      </c>
      <c r="E738" s="168">
        <v>25</v>
      </c>
      <c r="F738" s="205"/>
      <c r="G738" s="168"/>
      <c r="H738" s="168"/>
      <c r="I738" s="168"/>
      <c r="J738" s="206"/>
    </row>
    <row r="739" spans="1:45" x14ac:dyDescent="0.25">
      <c r="A739" s="153"/>
      <c r="B739" s="166" t="s">
        <v>14</v>
      </c>
      <c r="C739" s="257"/>
      <c r="D739" s="205">
        <v>5</v>
      </c>
      <c r="E739" s="168">
        <v>5</v>
      </c>
      <c r="F739" s="205"/>
      <c r="G739" s="168"/>
      <c r="H739" s="168"/>
      <c r="I739" s="168"/>
      <c r="J739" s="206"/>
    </row>
    <row r="740" spans="1:45" ht="15.75" thickBot="1" x14ac:dyDescent="0.3">
      <c r="A740" s="153"/>
      <c r="B740" s="166" t="s">
        <v>34</v>
      </c>
      <c r="C740" s="257"/>
      <c r="D740" s="205">
        <v>5.0999999999999996</v>
      </c>
      <c r="E740" s="168">
        <v>5</v>
      </c>
      <c r="F740" s="205"/>
      <c r="G740" s="168"/>
      <c r="H740" s="168"/>
      <c r="I740" s="168"/>
      <c r="J740" s="228"/>
    </row>
    <row r="741" spans="1:45" ht="15.75" thickBot="1" x14ac:dyDescent="0.3">
      <c r="A741" s="207" t="s">
        <v>15</v>
      </c>
      <c r="B741" s="208"/>
      <c r="C741" s="209">
        <v>369</v>
      </c>
      <c r="D741" s="227"/>
      <c r="E741" s="193"/>
      <c r="F741" s="193">
        <v>5.17</v>
      </c>
      <c r="G741" s="193">
        <v>7.5200000000000005</v>
      </c>
      <c r="H741" s="194">
        <v>30.212000000000003</v>
      </c>
      <c r="I741" s="193">
        <v>208.5</v>
      </c>
      <c r="J741" s="233"/>
    </row>
    <row r="742" spans="1:45" x14ac:dyDescent="0.25">
      <c r="A742" s="196"/>
      <c r="B742" s="197"/>
      <c r="C742" s="262"/>
      <c r="D742" s="211"/>
      <c r="E742" s="181"/>
      <c r="F742" s="211"/>
      <c r="G742" s="181"/>
      <c r="H742" s="212"/>
      <c r="I742" s="181"/>
      <c r="J742" s="234"/>
    </row>
    <row r="743" spans="1:45" ht="24" thickBot="1" x14ac:dyDescent="0.3">
      <c r="A743" s="153" t="s">
        <v>290</v>
      </c>
      <c r="B743" s="166"/>
      <c r="C743" s="170">
        <v>125</v>
      </c>
      <c r="D743" s="169">
        <v>125</v>
      </c>
      <c r="E743" s="168">
        <v>125</v>
      </c>
      <c r="F743" s="205">
        <v>0.6</v>
      </c>
      <c r="G743" s="168">
        <v>0.12</v>
      </c>
      <c r="H743" s="169">
        <v>12</v>
      </c>
      <c r="I743" s="168">
        <v>51.48</v>
      </c>
      <c r="J743" s="155" t="s">
        <v>96</v>
      </c>
    </row>
    <row r="744" spans="1:45" ht="15.75" thickBot="1" x14ac:dyDescent="0.3">
      <c r="A744" s="207" t="s">
        <v>15</v>
      </c>
      <c r="B744" s="208"/>
      <c r="C744" s="209">
        <v>125</v>
      </c>
      <c r="D744" s="194"/>
      <c r="E744" s="345"/>
      <c r="F744" s="193">
        <v>0.6</v>
      </c>
      <c r="G744" s="193">
        <v>0.12</v>
      </c>
      <c r="H744" s="193">
        <v>12</v>
      </c>
      <c r="I744" s="193">
        <v>51.48</v>
      </c>
      <c r="J744" s="195"/>
    </row>
    <row r="745" spans="1:45" x14ac:dyDescent="0.25">
      <c r="A745" s="196"/>
      <c r="B745" s="197" t="s">
        <v>16</v>
      </c>
      <c r="C745" s="210"/>
      <c r="D745" s="212"/>
      <c r="E745" s="347"/>
      <c r="F745" s="212"/>
      <c r="G745" s="181"/>
      <c r="H745" s="212"/>
      <c r="I745" s="211"/>
      <c r="J745" s="236"/>
    </row>
    <row r="746" spans="1:45" s="69" customFormat="1" x14ac:dyDescent="0.25">
      <c r="A746" s="153" t="s">
        <v>209</v>
      </c>
      <c r="B746" s="154"/>
      <c r="C746" s="155">
        <v>30</v>
      </c>
      <c r="D746" s="156"/>
      <c r="E746" s="157"/>
      <c r="F746" s="156">
        <v>0.21</v>
      </c>
      <c r="G746" s="157">
        <v>0.03</v>
      </c>
      <c r="H746" s="156">
        <v>0.56999999999999995</v>
      </c>
      <c r="I746" s="158">
        <v>3.39</v>
      </c>
      <c r="J746" s="157" t="s">
        <v>242</v>
      </c>
      <c r="K746" s="70"/>
      <c r="L746" s="70"/>
      <c r="M746" s="70"/>
      <c r="N746" s="142"/>
      <c r="O746" s="142"/>
      <c r="P746" s="142"/>
      <c r="Q746" s="142"/>
      <c r="R746" s="142"/>
      <c r="S746" s="142"/>
      <c r="T746" s="142"/>
      <c r="U746" s="142"/>
      <c r="V746" s="142"/>
      <c r="W746" s="142"/>
      <c r="X746" s="142"/>
      <c r="Y746" s="142"/>
      <c r="Z746" s="142"/>
      <c r="AA746" s="142"/>
      <c r="AB746" s="142"/>
      <c r="AC746" s="142"/>
      <c r="AD746" s="142"/>
      <c r="AE746" s="142"/>
      <c r="AF746" s="142"/>
      <c r="AG746" s="142"/>
      <c r="AH746" s="142"/>
      <c r="AI746" s="142"/>
      <c r="AJ746" s="142"/>
      <c r="AK746" s="142"/>
      <c r="AL746" s="142"/>
      <c r="AM746" s="142"/>
      <c r="AN746" s="142"/>
      <c r="AO746" s="142"/>
      <c r="AP746" s="142"/>
      <c r="AQ746" s="142"/>
      <c r="AR746" s="142"/>
      <c r="AS746" s="142"/>
    </row>
    <row r="747" spans="1:45" s="69" customFormat="1" x14ac:dyDescent="0.25">
      <c r="A747" s="153"/>
      <c r="B747" s="154" t="s">
        <v>208</v>
      </c>
      <c r="C747" s="155"/>
      <c r="D747" s="156">
        <v>30.6</v>
      </c>
      <c r="E747" s="157">
        <v>30</v>
      </c>
      <c r="F747" s="156"/>
      <c r="G747" s="157"/>
      <c r="H747" s="156"/>
      <c r="I747" s="158"/>
      <c r="J747" s="213"/>
      <c r="K747" s="70"/>
      <c r="L747" s="70"/>
      <c r="M747" s="70"/>
      <c r="N747" s="142"/>
      <c r="O747" s="142"/>
      <c r="P747" s="142"/>
      <c r="Q747" s="142"/>
      <c r="R747" s="142"/>
      <c r="S747" s="142"/>
      <c r="T747" s="142"/>
      <c r="U747" s="142"/>
      <c r="V747" s="142"/>
      <c r="W747" s="142"/>
      <c r="X747" s="142"/>
      <c r="Y747" s="142"/>
      <c r="Z747" s="142"/>
      <c r="AA747" s="142"/>
      <c r="AB747" s="142"/>
      <c r="AC747" s="142"/>
      <c r="AD747" s="142"/>
      <c r="AE747" s="142"/>
      <c r="AF747" s="142"/>
      <c r="AG747" s="142"/>
      <c r="AH747" s="142"/>
      <c r="AI747" s="142"/>
      <c r="AJ747" s="142"/>
      <c r="AK747" s="142"/>
      <c r="AL747" s="142"/>
      <c r="AM747" s="142"/>
      <c r="AN747" s="142"/>
      <c r="AO747" s="142"/>
      <c r="AP747" s="142"/>
      <c r="AQ747" s="142"/>
      <c r="AR747" s="142"/>
      <c r="AS747" s="142"/>
    </row>
    <row r="748" spans="1:45" x14ac:dyDescent="0.25">
      <c r="A748" s="153" t="s">
        <v>176</v>
      </c>
      <c r="B748" s="213"/>
      <c r="C748" s="203" t="s">
        <v>269</v>
      </c>
      <c r="D748" s="219"/>
      <c r="E748" s="168"/>
      <c r="F748" s="205">
        <v>7.1</v>
      </c>
      <c r="G748" s="168">
        <v>7.5</v>
      </c>
      <c r="H748" s="169">
        <v>18.8</v>
      </c>
      <c r="I748" s="205">
        <v>171</v>
      </c>
      <c r="J748" s="164" t="s">
        <v>237</v>
      </c>
    </row>
    <row r="749" spans="1:45" x14ac:dyDescent="0.25">
      <c r="A749" s="153"/>
      <c r="B749" s="213"/>
      <c r="C749" s="203"/>
      <c r="D749" s="219"/>
      <c r="E749" s="168"/>
      <c r="F749" s="205"/>
      <c r="G749" s="168"/>
      <c r="H749" s="169"/>
      <c r="I749" s="205"/>
      <c r="J749" s="219"/>
    </row>
    <row r="750" spans="1:45" x14ac:dyDescent="0.25">
      <c r="A750" s="153"/>
      <c r="B750" s="166" t="s">
        <v>53</v>
      </c>
      <c r="C750" s="203"/>
      <c r="D750" s="219">
        <v>14.4</v>
      </c>
      <c r="E750" s="168">
        <v>14.4</v>
      </c>
      <c r="F750" s="205"/>
      <c r="G750" s="168"/>
      <c r="H750" s="169"/>
      <c r="I750" s="205"/>
      <c r="J750" s="219"/>
    </row>
    <row r="751" spans="1:45" x14ac:dyDescent="0.25">
      <c r="A751" s="153"/>
      <c r="B751" s="166" t="s">
        <v>20</v>
      </c>
      <c r="C751" s="203"/>
      <c r="D751" s="219">
        <v>17.14</v>
      </c>
      <c r="E751" s="168">
        <v>14.4</v>
      </c>
      <c r="F751" s="205"/>
      <c r="G751" s="168"/>
      <c r="H751" s="169"/>
      <c r="I751" s="205"/>
      <c r="J751" s="219"/>
    </row>
    <row r="752" spans="1:45" x14ac:dyDescent="0.25">
      <c r="A752" s="153"/>
      <c r="B752" s="166" t="s">
        <v>14</v>
      </c>
      <c r="C752" s="203"/>
      <c r="D752" s="219">
        <v>3.6</v>
      </c>
      <c r="E752" s="168">
        <v>3.6</v>
      </c>
      <c r="F752" s="205"/>
      <c r="G752" s="168"/>
      <c r="H752" s="169"/>
      <c r="I752" s="205"/>
      <c r="J752" s="219"/>
    </row>
    <row r="753" spans="1:10" x14ac:dyDescent="0.25">
      <c r="A753" s="153"/>
      <c r="B753" s="166" t="s">
        <v>164</v>
      </c>
      <c r="C753" s="203"/>
      <c r="D753" s="219">
        <v>1.85</v>
      </c>
      <c r="E753" s="168">
        <v>1.44</v>
      </c>
      <c r="F753" s="205"/>
      <c r="G753" s="168"/>
      <c r="H753" s="169"/>
      <c r="I753" s="205"/>
      <c r="J753" s="219"/>
    </row>
    <row r="754" spans="1:10" x14ac:dyDescent="0.25">
      <c r="A754" s="153"/>
      <c r="B754" s="166" t="s">
        <v>13</v>
      </c>
      <c r="C754" s="203"/>
      <c r="D754" s="219">
        <v>0.9</v>
      </c>
      <c r="E754" s="168">
        <v>0.9</v>
      </c>
      <c r="F754" s="205"/>
      <c r="G754" s="168"/>
      <c r="H754" s="169"/>
      <c r="I754" s="205"/>
      <c r="J754" s="232"/>
    </row>
    <row r="755" spans="1:10" x14ac:dyDescent="0.25">
      <c r="A755" s="153"/>
      <c r="B755" s="166" t="s">
        <v>12</v>
      </c>
      <c r="C755" s="203"/>
      <c r="D755" s="219">
        <v>136.80000000000001</v>
      </c>
      <c r="E755" s="168">
        <v>136.80000000000001</v>
      </c>
      <c r="F755" s="205"/>
      <c r="G755" s="168"/>
      <c r="H755" s="169"/>
      <c r="I755" s="205"/>
      <c r="J755" s="232"/>
    </row>
    <row r="756" spans="1:10" x14ac:dyDescent="0.25">
      <c r="A756" s="153"/>
      <c r="B756" s="213" t="s">
        <v>165</v>
      </c>
      <c r="C756" s="203"/>
      <c r="D756" s="219"/>
      <c r="E756" s="168"/>
      <c r="F756" s="205"/>
      <c r="G756" s="168"/>
      <c r="H756" s="169"/>
      <c r="I756" s="168"/>
      <c r="J756" s="231"/>
    </row>
    <row r="757" spans="1:10" x14ac:dyDescent="0.25">
      <c r="A757" s="153"/>
      <c r="B757" s="166" t="s">
        <v>27</v>
      </c>
      <c r="C757" s="203"/>
      <c r="D757" s="219">
        <v>21.5</v>
      </c>
      <c r="E757" s="168">
        <v>18.05</v>
      </c>
      <c r="F757" s="205"/>
      <c r="G757" s="168"/>
      <c r="H757" s="169"/>
      <c r="I757" s="168"/>
      <c r="J757" s="231"/>
    </row>
    <row r="758" spans="1:10" x14ac:dyDescent="0.25">
      <c r="A758" s="153"/>
      <c r="B758" s="166" t="s">
        <v>14</v>
      </c>
      <c r="C758" s="203"/>
      <c r="D758" s="219">
        <v>3.1</v>
      </c>
      <c r="E758" s="168">
        <v>3.1</v>
      </c>
      <c r="F758" s="205"/>
      <c r="G758" s="168"/>
      <c r="H758" s="169"/>
      <c r="I758" s="168"/>
      <c r="J758" s="231"/>
    </row>
    <row r="759" spans="1:10" x14ac:dyDescent="0.25">
      <c r="A759" s="153"/>
      <c r="B759" s="213" t="s">
        <v>197</v>
      </c>
      <c r="C759" s="203"/>
      <c r="D759" s="219"/>
      <c r="E759" s="168"/>
      <c r="F759" s="205"/>
      <c r="G759" s="168"/>
      <c r="H759" s="169"/>
      <c r="I759" s="168"/>
      <c r="J759" s="168"/>
    </row>
    <row r="760" spans="1:10" x14ac:dyDescent="0.25">
      <c r="A760" s="153"/>
      <c r="B760" s="166" t="s">
        <v>101</v>
      </c>
      <c r="C760" s="203"/>
      <c r="D760" s="219">
        <v>17.100000000000001</v>
      </c>
      <c r="E760" s="168">
        <v>17.100000000000001</v>
      </c>
      <c r="F760" s="205"/>
      <c r="G760" s="168"/>
      <c r="H760" s="169"/>
      <c r="I760" s="168"/>
      <c r="J760" s="168"/>
    </row>
    <row r="761" spans="1:10" x14ac:dyDescent="0.25">
      <c r="A761" s="153"/>
      <c r="B761" s="166" t="s">
        <v>20</v>
      </c>
      <c r="C761" s="203"/>
      <c r="D761" s="219">
        <v>3.21</v>
      </c>
      <c r="E761" s="168">
        <v>2.7</v>
      </c>
      <c r="F761" s="205"/>
      <c r="G761" s="168"/>
      <c r="H761" s="169"/>
      <c r="I761" s="168"/>
      <c r="J761" s="231"/>
    </row>
    <row r="762" spans="1:10" x14ac:dyDescent="0.25">
      <c r="A762" s="153"/>
      <c r="B762" s="166" t="s">
        <v>13</v>
      </c>
      <c r="C762" s="203"/>
      <c r="D762" s="219">
        <v>0.15</v>
      </c>
      <c r="E762" s="168">
        <v>0.15</v>
      </c>
      <c r="F762" s="205"/>
      <c r="G762" s="168"/>
      <c r="H762" s="169"/>
      <c r="I762" s="168"/>
      <c r="J762" s="231"/>
    </row>
    <row r="763" spans="1:10" x14ac:dyDescent="0.25">
      <c r="A763" s="153"/>
      <c r="B763" s="166" t="s">
        <v>12</v>
      </c>
      <c r="C763" s="203"/>
      <c r="D763" s="169">
        <v>1.5</v>
      </c>
      <c r="E763" s="168">
        <v>1.5</v>
      </c>
      <c r="F763" s="169"/>
      <c r="G763" s="168"/>
      <c r="H763" s="169"/>
      <c r="I763" s="168"/>
      <c r="J763" s="231"/>
    </row>
    <row r="764" spans="1:10" x14ac:dyDescent="0.25">
      <c r="A764" s="153" t="s">
        <v>161</v>
      </c>
      <c r="B764" s="166"/>
      <c r="C764" s="206">
        <v>150</v>
      </c>
      <c r="D764" s="168"/>
      <c r="E764" s="168"/>
      <c r="F764" s="168">
        <v>15.2</v>
      </c>
      <c r="G764" s="168">
        <v>7.83</v>
      </c>
      <c r="H764" s="168">
        <v>26.9</v>
      </c>
      <c r="I764" s="168">
        <v>239</v>
      </c>
      <c r="J764" s="165" t="s">
        <v>236</v>
      </c>
    </row>
    <row r="765" spans="1:10" x14ac:dyDescent="0.25">
      <c r="A765" s="153"/>
      <c r="B765" s="166" t="s">
        <v>166</v>
      </c>
      <c r="C765" s="203"/>
      <c r="D765" s="169">
        <v>63.45</v>
      </c>
      <c r="E765" s="168">
        <v>59.3</v>
      </c>
      <c r="F765" s="169"/>
      <c r="G765" s="168"/>
      <c r="H765" s="169"/>
      <c r="I765" s="168"/>
      <c r="J765" s="168"/>
    </row>
    <row r="766" spans="1:10" x14ac:dyDescent="0.25">
      <c r="A766" s="153"/>
      <c r="B766" s="166" t="s">
        <v>18</v>
      </c>
      <c r="C766" s="203"/>
      <c r="D766" s="169">
        <v>38.299999999999997</v>
      </c>
      <c r="E766" s="168">
        <v>38.299999999999997</v>
      </c>
      <c r="F766" s="169"/>
      <c r="G766" s="168"/>
      <c r="H766" s="169"/>
      <c r="I766" s="168"/>
      <c r="J766" s="410"/>
    </row>
    <row r="767" spans="1:10" x14ac:dyDescent="0.25">
      <c r="A767" s="153"/>
      <c r="B767" s="166" t="s">
        <v>21</v>
      </c>
      <c r="C767" s="203"/>
      <c r="D767" s="169">
        <v>9.1999999999999993</v>
      </c>
      <c r="E767" s="168">
        <v>9.1999999999999993</v>
      </c>
      <c r="F767" s="169"/>
      <c r="G767" s="168"/>
      <c r="H767" s="169"/>
      <c r="I767" s="168"/>
      <c r="J767" s="410"/>
    </row>
    <row r="768" spans="1:10" x14ac:dyDescent="0.25">
      <c r="A768" s="153"/>
      <c r="B768" s="166" t="s">
        <v>20</v>
      </c>
      <c r="C768" s="203"/>
      <c r="D768" s="169">
        <v>18.8</v>
      </c>
      <c r="E768" s="168">
        <v>15.8</v>
      </c>
      <c r="F768" s="169"/>
      <c r="G768" s="168"/>
      <c r="H768" s="169"/>
      <c r="I768" s="168"/>
      <c r="J768" s="410"/>
    </row>
    <row r="769" spans="1:10" x14ac:dyDescent="0.25">
      <c r="A769" s="153"/>
      <c r="B769" s="166" t="s">
        <v>13</v>
      </c>
      <c r="C769" s="203"/>
      <c r="D769" s="169">
        <v>2.2999999999999998</v>
      </c>
      <c r="E769" s="168">
        <v>2.2999999999999998</v>
      </c>
      <c r="F769" s="169"/>
      <c r="G769" s="168"/>
      <c r="H769" s="169"/>
      <c r="I769" s="168"/>
      <c r="J769" s="410"/>
    </row>
    <row r="770" spans="1:10" x14ac:dyDescent="0.25">
      <c r="A770" s="153" t="s">
        <v>79</v>
      </c>
      <c r="B770" s="166"/>
      <c r="C770" s="167">
        <v>150</v>
      </c>
      <c r="D770" s="168"/>
      <c r="E770" s="169"/>
      <c r="F770" s="168">
        <v>0.2</v>
      </c>
      <c r="G770" s="169">
        <v>0.2</v>
      </c>
      <c r="H770" s="168">
        <v>7.7</v>
      </c>
      <c r="I770" s="169">
        <v>34</v>
      </c>
      <c r="J770" s="157" t="s">
        <v>246</v>
      </c>
    </row>
    <row r="771" spans="1:10" ht="15" customHeight="1" x14ac:dyDescent="0.25">
      <c r="A771" s="153"/>
      <c r="B771" s="248" t="s">
        <v>104</v>
      </c>
      <c r="C771" s="204"/>
      <c r="D771" s="168">
        <v>54.8</v>
      </c>
      <c r="E771" s="169">
        <v>48</v>
      </c>
      <c r="F771" s="168"/>
      <c r="G771" s="169"/>
      <c r="H771" s="168"/>
      <c r="I771" s="169"/>
      <c r="J771" s="206"/>
    </row>
    <row r="772" spans="1:10" x14ac:dyDescent="0.25">
      <c r="A772" s="153"/>
      <c r="B772" s="166" t="s">
        <v>12</v>
      </c>
      <c r="C772" s="204"/>
      <c r="D772" s="168">
        <v>121.5</v>
      </c>
      <c r="E772" s="169">
        <v>121.5</v>
      </c>
      <c r="F772" s="168"/>
      <c r="G772" s="169"/>
      <c r="H772" s="168"/>
      <c r="I772" s="169"/>
      <c r="J772" s="410"/>
    </row>
    <row r="773" spans="1:10" ht="15.75" thickBot="1" x14ac:dyDescent="0.3">
      <c r="A773" s="214" t="s">
        <v>184</v>
      </c>
      <c r="B773" s="215"/>
      <c r="C773" s="216" t="s">
        <v>200</v>
      </c>
      <c r="D773" s="217">
        <v>35</v>
      </c>
      <c r="E773" s="217">
        <v>35</v>
      </c>
      <c r="F773" s="217">
        <v>2.2999999999999998</v>
      </c>
      <c r="G773" s="217">
        <v>0.42</v>
      </c>
      <c r="H773" s="218">
        <v>12.25</v>
      </c>
      <c r="I773" s="219">
        <v>62</v>
      </c>
      <c r="J773" s="218"/>
    </row>
    <row r="774" spans="1:10" ht="15.75" thickBot="1" x14ac:dyDescent="0.3">
      <c r="A774" s="207" t="s">
        <v>15</v>
      </c>
      <c r="B774" s="208"/>
      <c r="C774" s="220" t="s">
        <v>199</v>
      </c>
      <c r="D774" s="227"/>
      <c r="E774" s="193"/>
      <c r="F774" s="193">
        <v>25.009999999999998</v>
      </c>
      <c r="G774" s="227">
        <v>15.979999999999999</v>
      </c>
      <c r="H774" s="193">
        <v>66.22</v>
      </c>
      <c r="I774" s="252">
        <v>509.39</v>
      </c>
      <c r="J774" s="233"/>
    </row>
    <row r="775" spans="1:10" x14ac:dyDescent="0.25">
      <c r="A775" s="196"/>
      <c r="B775" s="197" t="s">
        <v>112</v>
      </c>
      <c r="C775" s="210"/>
      <c r="D775" s="181"/>
      <c r="E775" s="181"/>
      <c r="F775" s="181"/>
      <c r="G775" s="181"/>
      <c r="H775" s="181"/>
      <c r="I775" s="211"/>
      <c r="J775" s="236"/>
    </row>
    <row r="776" spans="1:10" x14ac:dyDescent="0.25">
      <c r="A776" s="153" t="s">
        <v>128</v>
      </c>
      <c r="B776" s="166"/>
      <c r="C776" s="167">
        <v>95</v>
      </c>
      <c r="D776" s="168">
        <v>108.3</v>
      </c>
      <c r="E776" s="169">
        <v>95</v>
      </c>
      <c r="F776" s="168">
        <v>0.38</v>
      </c>
      <c r="G776" s="169">
        <v>0.28999999999999998</v>
      </c>
      <c r="H776" s="168">
        <v>9.7899999999999991</v>
      </c>
      <c r="I776" s="169">
        <v>44.65</v>
      </c>
      <c r="J776" s="206" t="s">
        <v>107</v>
      </c>
    </row>
    <row r="777" spans="1:10" x14ac:dyDescent="0.25">
      <c r="A777" s="153" t="s">
        <v>162</v>
      </c>
      <c r="B777" s="166"/>
      <c r="C777" s="171">
        <v>60</v>
      </c>
      <c r="D777" s="169"/>
      <c r="E777" s="168"/>
      <c r="F777" s="169">
        <v>9.6300000000000008</v>
      </c>
      <c r="G777" s="168">
        <v>3.95</v>
      </c>
      <c r="H777" s="169">
        <v>10.199999999999999</v>
      </c>
      <c r="I777" s="205">
        <v>114.86</v>
      </c>
      <c r="J777" s="174" t="s">
        <v>238</v>
      </c>
    </row>
    <row r="778" spans="1:10" x14ac:dyDescent="0.25">
      <c r="A778" s="153"/>
      <c r="B778" s="166" t="s">
        <v>101</v>
      </c>
      <c r="C778" s="203"/>
      <c r="D778" s="169">
        <v>45.6</v>
      </c>
      <c r="E778" s="168">
        <v>45.6</v>
      </c>
      <c r="F778" s="169"/>
      <c r="G778" s="168"/>
      <c r="H778" s="169"/>
      <c r="I778" s="205"/>
      <c r="J778" s="412"/>
    </row>
    <row r="779" spans="1:10" x14ac:dyDescent="0.25">
      <c r="A779" s="153"/>
      <c r="B779" s="166" t="s">
        <v>12</v>
      </c>
      <c r="C779" s="203"/>
      <c r="D779" s="169">
        <v>8.4</v>
      </c>
      <c r="E779" s="168">
        <v>8.4</v>
      </c>
      <c r="F779" s="169"/>
      <c r="G779" s="168"/>
      <c r="H779" s="169"/>
      <c r="I779" s="205"/>
      <c r="J779" s="412"/>
    </row>
    <row r="780" spans="1:10" x14ac:dyDescent="0.25">
      <c r="A780" s="153"/>
      <c r="B780" s="166" t="s">
        <v>35</v>
      </c>
      <c r="C780" s="203"/>
      <c r="D780" s="169">
        <v>6</v>
      </c>
      <c r="E780" s="168">
        <v>6</v>
      </c>
      <c r="F780" s="169"/>
      <c r="G780" s="205"/>
      <c r="H780" s="168"/>
      <c r="I780" s="169"/>
      <c r="J780" s="171"/>
    </row>
    <row r="781" spans="1:10" x14ac:dyDescent="0.25">
      <c r="A781" s="153"/>
      <c r="B781" s="166" t="s">
        <v>20</v>
      </c>
      <c r="C781" s="203"/>
      <c r="D781" s="169">
        <v>7.14</v>
      </c>
      <c r="E781" s="168">
        <v>6</v>
      </c>
      <c r="F781" s="169"/>
      <c r="G781" s="168"/>
      <c r="H781" s="169"/>
      <c r="I781" s="205"/>
      <c r="J781" s="412"/>
    </row>
    <row r="782" spans="1:10" x14ac:dyDescent="0.25">
      <c r="A782" s="153"/>
      <c r="B782" s="166" t="s">
        <v>21</v>
      </c>
      <c r="C782" s="203"/>
      <c r="D782" s="169">
        <v>2.4</v>
      </c>
      <c r="E782" s="168">
        <v>2.4</v>
      </c>
      <c r="F782" s="169"/>
      <c r="G782" s="168"/>
      <c r="H782" s="169"/>
      <c r="I782" s="205"/>
      <c r="J782" s="412"/>
    </row>
    <row r="783" spans="1:10" x14ac:dyDescent="0.25">
      <c r="A783" s="153"/>
      <c r="B783" s="166" t="s">
        <v>13</v>
      </c>
      <c r="C783" s="203"/>
      <c r="D783" s="169">
        <v>1.2</v>
      </c>
      <c r="E783" s="168">
        <v>1.2</v>
      </c>
      <c r="F783" s="169"/>
      <c r="G783" s="168"/>
      <c r="H783" s="169"/>
      <c r="I783" s="205"/>
      <c r="J783" s="219"/>
    </row>
    <row r="784" spans="1:10" x14ac:dyDescent="0.25">
      <c r="A784" s="153" t="s">
        <v>145</v>
      </c>
      <c r="B784" s="166"/>
      <c r="C784" s="203" t="s">
        <v>271</v>
      </c>
      <c r="D784" s="219"/>
      <c r="E784" s="168"/>
      <c r="F784" s="168">
        <v>3.33</v>
      </c>
      <c r="G784" s="168">
        <v>3.42</v>
      </c>
      <c r="H784" s="168">
        <v>5.54</v>
      </c>
      <c r="I784" s="168">
        <v>66.47</v>
      </c>
      <c r="J784" s="240" t="s">
        <v>146</v>
      </c>
    </row>
    <row r="785" spans="1:13" x14ac:dyDescent="0.25">
      <c r="A785" s="153"/>
      <c r="B785" s="166" t="s">
        <v>121</v>
      </c>
      <c r="C785" s="203"/>
      <c r="D785" s="219">
        <v>135.79</v>
      </c>
      <c r="E785" s="168">
        <v>129.33000000000001</v>
      </c>
      <c r="F785" s="168"/>
      <c r="G785" s="168"/>
      <c r="H785" s="168"/>
      <c r="I785" s="168"/>
      <c r="J785" s="240"/>
    </row>
    <row r="786" spans="1:13" x14ac:dyDescent="0.25">
      <c r="A786" s="153"/>
      <c r="B786" s="166" t="s">
        <v>14</v>
      </c>
      <c r="C786" s="203"/>
      <c r="D786" s="219">
        <v>5</v>
      </c>
      <c r="E786" s="168">
        <v>5</v>
      </c>
      <c r="F786" s="168"/>
      <c r="G786" s="168"/>
      <c r="H786" s="168"/>
      <c r="I786" s="168"/>
      <c r="J786" s="240"/>
    </row>
    <row r="787" spans="1:13" x14ac:dyDescent="0.25">
      <c r="A787" s="153"/>
      <c r="B787" s="166" t="s">
        <v>13</v>
      </c>
      <c r="C787" s="203"/>
      <c r="D787" s="169">
        <v>0.83</v>
      </c>
      <c r="E787" s="168">
        <v>0.83</v>
      </c>
      <c r="F787" s="205"/>
      <c r="G787" s="168"/>
      <c r="H787" s="169"/>
      <c r="I787" s="168"/>
      <c r="J787" s="240"/>
    </row>
    <row r="788" spans="1:13" x14ac:dyDescent="0.25">
      <c r="A788" s="153" t="s">
        <v>129</v>
      </c>
      <c r="B788" s="166"/>
      <c r="C788" s="167">
        <v>150</v>
      </c>
      <c r="D788" s="168"/>
      <c r="E788" s="219"/>
      <c r="F788" s="205">
        <v>0.67</v>
      </c>
      <c r="G788" s="168">
        <v>0.2</v>
      </c>
      <c r="H788" s="169">
        <v>21.4</v>
      </c>
      <c r="I788" s="168">
        <v>90</v>
      </c>
      <c r="J788" s="164" t="s">
        <v>223</v>
      </c>
    </row>
    <row r="789" spans="1:13" x14ac:dyDescent="0.25">
      <c r="A789" s="153"/>
      <c r="B789" s="166" t="s">
        <v>172</v>
      </c>
      <c r="C789" s="204"/>
      <c r="D789" s="168">
        <v>25</v>
      </c>
      <c r="E789" s="219">
        <v>25</v>
      </c>
      <c r="F789" s="205"/>
      <c r="G789" s="168"/>
      <c r="H789" s="169"/>
      <c r="I789" s="168"/>
      <c r="J789" s="219"/>
    </row>
    <row r="790" spans="1:13" ht="15.75" thickBot="1" x14ac:dyDescent="0.3">
      <c r="A790" s="153"/>
      <c r="B790" s="166" t="s">
        <v>12</v>
      </c>
      <c r="C790" s="204"/>
      <c r="D790" s="218">
        <v>152.19999999999999</v>
      </c>
      <c r="E790" s="219">
        <v>152.19999999999999</v>
      </c>
      <c r="F790" s="205"/>
      <c r="G790" s="168"/>
      <c r="H790" s="169"/>
      <c r="I790" s="168"/>
      <c r="J790" s="219"/>
    </row>
    <row r="791" spans="1:13" x14ac:dyDescent="0.25">
      <c r="A791" s="153" t="s">
        <v>108</v>
      </c>
      <c r="B791" s="166"/>
      <c r="C791" s="167" t="s">
        <v>168</v>
      </c>
      <c r="D791" s="168">
        <v>7</v>
      </c>
      <c r="E791" s="219">
        <v>7</v>
      </c>
      <c r="F791" s="168">
        <v>0.85</v>
      </c>
      <c r="G791" s="168">
        <v>0.32</v>
      </c>
      <c r="H791" s="168">
        <v>7.4</v>
      </c>
      <c r="I791" s="168">
        <v>35</v>
      </c>
      <c r="J791" s="206"/>
    </row>
    <row r="792" spans="1:13" s="64" customFormat="1" ht="15.75" thickBot="1" x14ac:dyDescent="0.3">
      <c r="A792" s="214" t="s">
        <v>184</v>
      </c>
      <c r="B792" s="215"/>
      <c r="C792" s="221">
        <v>25</v>
      </c>
      <c r="D792" s="413">
        <v>25</v>
      </c>
      <c r="E792" s="218">
        <v>25</v>
      </c>
      <c r="F792" s="217">
        <v>1.65</v>
      </c>
      <c r="G792" s="218">
        <v>0.3</v>
      </c>
      <c r="H792" s="222">
        <v>8.75</v>
      </c>
      <c r="I792" s="218">
        <v>44.3</v>
      </c>
      <c r="J792" s="218"/>
      <c r="K792" s="70"/>
      <c r="L792" s="70"/>
      <c r="M792" s="70"/>
    </row>
    <row r="793" spans="1:13" s="64" customFormat="1" ht="15.75" thickBot="1" x14ac:dyDescent="0.3">
      <c r="A793" s="214" t="s">
        <v>15</v>
      </c>
      <c r="B793" s="208"/>
      <c r="C793" s="220" t="s">
        <v>174</v>
      </c>
      <c r="D793" s="227"/>
      <c r="E793" s="193"/>
      <c r="F793" s="194">
        <v>16.510000000000002</v>
      </c>
      <c r="G793" s="194">
        <v>8.48</v>
      </c>
      <c r="H793" s="194">
        <v>63.079999999999991</v>
      </c>
      <c r="I793" s="194">
        <v>395.28000000000003</v>
      </c>
      <c r="J793" s="252"/>
      <c r="K793" s="70"/>
      <c r="L793" s="70"/>
      <c r="M793" s="70"/>
    </row>
    <row r="794" spans="1:13" ht="15" customHeight="1" thickBot="1" x14ac:dyDescent="0.3">
      <c r="A794" s="207"/>
      <c r="B794" s="208"/>
      <c r="C794" s="220"/>
      <c r="D794" s="227"/>
      <c r="E794" s="193"/>
      <c r="F794" s="227">
        <v>47.29</v>
      </c>
      <c r="G794" s="227">
        <v>32.099999999999994</v>
      </c>
      <c r="H794" s="227">
        <v>171.512</v>
      </c>
      <c r="I794" s="227">
        <v>1164.6500000000001</v>
      </c>
      <c r="J794" s="233"/>
    </row>
    <row r="795" spans="1:13" ht="15.75" thickBot="1" x14ac:dyDescent="0.3">
      <c r="A795" s="214" t="s">
        <v>32</v>
      </c>
      <c r="B795" s="215"/>
      <c r="C795" s="229"/>
      <c r="D795" s="371"/>
      <c r="E795" s="218"/>
      <c r="F795" s="217">
        <v>464.37000000000006</v>
      </c>
      <c r="G795" s="217">
        <v>415.0200000000001</v>
      </c>
      <c r="H795" s="217">
        <v>1635.7279999999998</v>
      </c>
      <c r="I795" s="217">
        <v>12141.18</v>
      </c>
      <c r="J795" s="230"/>
    </row>
    <row r="796" spans="1:13" x14ac:dyDescent="0.25">
      <c r="A796" s="160" t="s">
        <v>56</v>
      </c>
      <c r="C796" s="70"/>
      <c r="E796" s="268"/>
      <c r="F796" s="161"/>
      <c r="G796" s="161"/>
      <c r="H796" s="161"/>
      <c r="I796" s="161"/>
      <c r="J796" s="177"/>
    </row>
    <row r="797" spans="1:13" x14ac:dyDescent="0.25">
      <c r="A797" s="304" t="s">
        <v>196</v>
      </c>
      <c r="B797" s="304"/>
      <c r="C797" s="304"/>
      <c r="D797" s="304"/>
      <c r="E797" s="304"/>
      <c r="F797" s="304"/>
      <c r="G797" s="304"/>
      <c r="H797" s="151"/>
      <c r="I797" s="151"/>
      <c r="J797" s="70"/>
    </row>
    <row r="798" spans="1:13" x14ac:dyDescent="0.25">
      <c r="A798" s="304" t="s">
        <v>57</v>
      </c>
      <c r="B798" s="304"/>
      <c r="C798" s="304"/>
      <c r="D798" s="304"/>
      <c r="E798" s="304"/>
      <c r="F798" s="304"/>
      <c r="G798" s="304"/>
      <c r="H798" s="151"/>
      <c r="I798" s="151"/>
      <c r="J798" s="70"/>
    </row>
    <row r="799" spans="1:13" x14ac:dyDescent="0.25">
      <c r="A799" s="304" t="s">
        <v>58</v>
      </c>
      <c r="B799" s="304"/>
      <c r="C799" s="304"/>
      <c r="D799" s="304"/>
      <c r="E799" s="304"/>
      <c r="F799" s="304"/>
      <c r="G799" s="304"/>
      <c r="H799" s="151"/>
      <c r="I799" s="151"/>
      <c r="J799" s="70"/>
    </row>
    <row r="800" spans="1:13" x14ac:dyDescent="0.25">
      <c r="A800" s="304" t="s">
        <v>59</v>
      </c>
      <c r="B800" s="304"/>
      <c r="C800" s="304"/>
      <c r="D800" s="304"/>
      <c r="E800" s="304"/>
      <c r="F800" s="304"/>
      <c r="G800" s="304"/>
      <c r="H800" s="304"/>
      <c r="I800" s="304"/>
      <c r="J800" s="70"/>
    </row>
    <row r="801" spans="1:10" x14ac:dyDescent="0.25">
      <c r="A801" s="304" t="s">
        <v>250</v>
      </c>
      <c r="B801" s="304"/>
      <c r="C801" s="304"/>
      <c r="D801" s="304"/>
      <c r="E801" s="304"/>
      <c r="F801" s="151"/>
      <c r="G801" s="151"/>
      <c r="H801" s="70"/>
      <c r="I801" s="70"/>
      <c r="J801" s="70"/>
    </row>
    <row r="802" spans="1:10" x14ac:dyDescent="0.25">
      <c r="A802" s="304" t="s">
        <v>187</v>
      </c>
      <c r="B802" s="304"/>
      <c r="C802" s="304"/>
      <c r="D802" s="304"/>
      <c r="E802" s="304"/>
      <c r="F802" s="151"/>
      <c r="G802" s="151"/>
      <c r="H802" s="70"/>
      <c r="I802" s="70"/>
      <c r="J802" s="70"/>
    </row>
    <row r="803" spans="1:10" x14ac:dyDescent="0.25">
      <c r="A803" s="304" t="s">
        <v>251</v>
      </c>
      <c r="B803" s="304"/>
      <c r="C803" s="304"/>
      <c r="D803" s="304"/>
      <c r="E803" s="304"/>
      <c r="F803" s="151"/>
      <c r="G803" s="151"/>
      <c r="H803" s="70"/>
      <c r="I803" s="70"/>
      <c r="J803" s="70"/>
    </row>
    <row r="804" spans="1:10" x14ac:dyDescent="0.25">
      <c r="A804" s="304" t="s">
        <v>252</v>
      </c>
      <c r="B804" s="304"/>
      <c r="C804" s="304"/>
      <c r="D804" s="304"/>
      <c r="E804" s="304"/>
      <c r="F804" s="151"/>
      <c r="G804" s="151"/>
      <c r="H804" s="70"/>
      <c r="I804" s="70"/>
      <c r="J804" s="70"/>
    </row>
    <row r="805" spans="1:10" x14ac:dyDescent="0.25">
      <c r="A805" s="304" t="s">
        <v>60</v>
      </c>
      <c r="B805" s="304"/>
      <c r="C805" s="304"/>
      <c r="D805" s="304"/>
      <c r="E805" s="304"/>
      <c r="F805" s="151"/>
      <c r="G805" s="151"/>
      <c r="H805" s="70"/>
      <c r="I805" s="70"/>
      <c r="J805" s="70"/>
    </row>
    <row r="806" spans="1:10" x14ac:dyDescent="0.25">
      <c r="A806" s="304" t="s">
        <v>253</v>
      </c>
      <c r="B806" s="304"/>
      <c r="C806" s="304"/>
      <c r="D806" s="304"/>
      <c r="E806" s="304"/>
      <c r="F806" s="151"/>
      <c r="G806" s="151"/>
      <c r="H806" s="70"/>
      <c r="I806" s="70"/>
      <c r="J806" s="70"/>
    </row>
    <row r="807" spans="1:10" x14ac:dyDescent="0.25">
      <c r="A807" s="304" t="s">
        <v>188</v>
      </c>
      <c r="B807" s="304"/>
      <c r="C807" s="304"/>
      <c r="D807" s="304"/>
      <c r="E807" s="304"/>
      <c r="F807" s="151"/>
      <c r="G807" s="151"/>
      <c r="H807" s="70"/>
      <c r="I807" s="70"/>
      <c r="J807" s="70"/>
    </row>
    <row r="808" spans="1:10" x14ac:dyDescent="0.25">
      <c r="A808" s="304" t="s">
        <v>189</v>
      </c>
      <c r="B808" s="304"/>
      <c r="C808" s="304"/>
      <c r="D808" s="304"/>
      <c r="E808" s="304"/>
      <c r="F808" s="151"/>
      <c r="G808" s="151"/>
      <c r="H808" s="70"/>
      <c r="I808" s="70"/>
      <c r="J808" s="70"/>
    </row>
    <row r="809" spans="1:10" x14ac:dyDescent="0.25">
      <c r="A809" s="305" t="s">
        <v>190</v>
      </c>
      <c r="B809" s="305"/>
      <c r="C809" s="305"/>
      <c r="D809" s="305"/>
      <c r="E809" s="305"/>
      <c r="F809" s="70"/>
      <c r="G809" s="70"/>
      <c r="H809" s="70"/>
      <c r="I809" s="70"/>
      <c r="J809" s="70"/>
    </row>
    <row r="810" spans="1:10" x14ac:dyDescent="0.25">
      <c r="A810" s="152" t="s">
        <v>240</v>
      </c>
      <c r="B810" s="152"/>
      <c r="C810" s="152"/>
      <c r="D810" s="152"/>
      <c r="E810" s="152"/>
      <c r="F810" s="152"/>
      <c r="G810" s="152"/>
      <c r="H810" s="70"/>
      <c r="I810" s="70"/>
      <c r="J810" s="70"/>
    </row>
    <row r="811" spans="1:10" x14ac:dyDescent="0.25">
      <c r="A811" s="304" t="s">
        <v>191</v>
      </c>
      <c r="B811" s="304"/>
      <c r="C811" s="304"/>
      <c r="D811" s="304"/>
      <c r="E811" s="304"/>
      <c r="F811" s="304"/>
      <c r="G811" s="304"/>
      <c r="H811" s="151"/>
      <c r="I811" s="151"/>
      <c r="J811" s="70"/>
    </row>
    <row r="812" spans="1:10" x14ac:dyDescent="0.25">
      <c r="A812" s="304" t="s">
        <v>192</v>
      </c>
      <c r="B812" s="304"/>
      <c r="C812" s="304"/>
      <c r="D812" s="304"/>
      <c r="E812" s="304"/>
      <c r="F812" s="304"/>
      <c r="G812" s="304"/>
      <c r="H812" s="151"/>
      <c r="I812" s="151"/>
      <c r="J812" s="70"/>
    </row>
    <row r="813" spans="1:10" x14ac:dyDescent="0.25">
      <c r="A813" s="304" t="s">
        <v>254</v>
      </c>
      <c r="B813" s="304"/>
      <c r="C813" s="304"/>
      <c r="D813" s="304"/>
      <c r="E813" s="304"/>
      <c r="F813" s="304"/>
      <c r="G813" s="304"/>
      <c r="H813" s="151"/>
      <c r="I813" s="151"/>
      <c r="J813" s="70"/>
    </row>
    <row r="814" spans="1:10" x14ac:dyDescent="0.25">
      <c r="A814" s="304" t="s">
        <v>193</v>
      </c>
      <c r="B814" s="304"/>
      <c r="C814" s="304"/>
      <c r="D814" s="304"/>
      <c r="E814" s="304"/>
      <c r="F814" s="304"/>
      <c r="G814" s="304"/>
      <c r="H814" s="151"/>
      <c r="I814" s="151"/>
      <c r="J814" s="70"/>
    </row>
    <row r="815" spans="1:10" x14ac:dyDescent="0.25">
      <c r="A815" s="304" t="s">
        <v>194</v>
      </c>
      <c r="B815" s="304"/>
      <c r="C815" s="304"/>
      <c r="D815" s="304"/>
      <c r="E815" s="304"/>
      <c r="F815" s="304"/>
      <c r="G815" s="304"/>
      <c r="H815" s="151"/>
      <c r="I815" s="151"/>
      <c r="J815" s="70"/>
    </row>
    <row r="816" spans="1:10" x14ac:dyDescent="0.25">
      <c r="A816" s="304" t="s">
        <v>195</v>
      </c>
      <c r="B816" s="304"/>
      <c r="C816" s="304"/>
      <c r="D816" s="304"/>
      <c r="E816" s="304"/>
      <c r="F816" s="304"/>
      <c r="G816" s="304"/>
      <c r="H816" s="151"/>
      <c r="I816" s="151"/>
      <c r="J816" s="70"/>
    </row>
    <row r="822" spans="1:10" ht="26.25" customHeight="1" x14ac:dyDescent="0.25"/>
    <row r="825" spans="1:10" x14ac:dyDescent="0.25">
      <c r="A825" s="263"/>
      <c r="B825" s="248"/>
      <c r="C825" s="264"/>
      <c r="D825" s="239"/>
      <c r="E825" s="356"/>
      <c r="F825" s="169"/>
      <c r="G825" s="169"/>
      <c r="H825" s="169"/>
      <c r="I825" s="169"/>
      <c r="J825" s="249"/>
    </row>
    <row r="826" spans="1:10" x14ac:dyDescent="0.25">
      <c r="A826" s="263"/>
      <c r="B826" s="248"/>
      <c r="C826" s="257"/>
      <c r="D826" s="239"/>
      <c r="E826" s="239"/>
      <c r="F826" s="239"/>
      <c r="G826" s="239"/>
      <c r="H826" s="239"/>
      <c r="I826" s="169"/>
      <c r="J826" s="169"/>
    </row>
    <row r="827" spans="1:10" ht="22.5" customHeight="1" x14ac:dyDescent="0.25">
      <c r="A827" s="263"/>
      <c r="B827" s="248"/>
      <c r="C827" s="248"/>
      <c r="D827" s="169"/>
      <c r="E827" s="169"/>
      <c r="F827" s="239"/>
      <c r="G827" s="239"/>
      <c r="H827" s="239"/>
      <c r="I827" s="239"/>
      <c r="J827" s="169"/>
    </row>
    <row r="828" spans="1:10" ht="22.5" customHeight="1" x14ac:dyDescent="0.25">
      <c r="A828" s="263"/>
      <c r="B828" s="248"/>
      <c r="C828" s="248"/>
      <c r="D828" s="169"/>
      <c r="E828" s="169"/>
      <c r="F828" s="239"/>
      <c r="G828" s="239"/>
      <c r="H828" s="239"/>
      <c r="I828" s="239"/>
      <c r="J828" s="248"/>
    </row>
    <row r="829" spans="1:10" x14ac:dyDescent="0.25">
      <c r="A829" s="263"/>
      <c r="B829" s="248"/>
      <c r="C829" s="248"/>
      <c r="D829" s="169"/>
      <c r="E829" s="169"/>
      <c r="F829" s="239"/>
      <c r="G829" s="239"/>
      <c r="H829" s="239"/>
      <c r="I829" s="239"/>
      <c r="J829" s="248"/>
    </row>
    <row r="830" spans="1:10" x14ac:dyDescent="0.25">
      <c r="A830" s="263"/>
      <c r="B830" s="248"/>
      <c r="C830" s="248"/>
      <c r="D830" s="169"/>
      <c r="E830" s="169"/>
      <c r="F830" s="239"/>
      <c r="G830" s="239"/>
      <c r="H830" s="239"/>
      <c r="I830" s="239"/>
      <c r="J830" s="248"/>
    </row>
    <row r="831" spans="1:10" x14ac:dyDescent="0.25">
      <c r="A831" s="263"/>
      <c r="B831" s="248"/>
      <c r="C831" s="248"/>
      <c r="D831" s="169"/>
      <c r="E831" s="169"/>
      <c r="F831" s="239"/>
      <c r="G831" s="239"/>
      <c r="H831" s="239"/>
      <c r="I831" s="239"/>
      <c r="J831" s="248"/>
    </row>
    <row r="832" spans="1:10" x14ac:dyDescent="0.25">
      <c r="A832" s="263"/>
      <c r="B832" s="248"/>
      <c r="C832" s="248"/>
      <c r="D832" s="169"/>
      <c r="E832" s="169"/>
      <c r="F832" s="239"/>
      <c r="G832" s="239"/>
      <c r="H832" s="239"/>
      <c r="I832" s="239"/>
      <c r="J832" s="248"/>
    </row>
    <row r="833" spans="1:10" x14ac:dyDescent="0.25">
      <c r="A833" s="263"/>
      <c r="B833" s="248"/>
      <c r="C833" s="264"/>
      <c r="D833" s="169"/>
      <c r="E833" s="169"/>
      <c r="F833" s="239"/>
      <c r="G833" s="239"/>
      <c r="H833" s="239"/>
      <c r="I833" s="239"/>
      <c r="J833" s="265"/>
    </row>
    <row r="834" spans="1:10" x14ac:dyDescent="0.25">
      <c r="A834" s="263"/>
      <c r="B834" s="248"/>
      <c r="C834" s="264"/>
      <c r="D834" s="239"/>
      <c r="E834" s="239"/>
      <c r="F834" s="169"/>
      <c r="G834" s="169"/>
      <c r="H834" s="169"/>
      <c r="I834" s="169"/>
      <c r="J834" s="249"/>
    </row>
    <row r="835" spans="1:10" x14ac:dyDescent="0.25">
      <c r="J835" s="177"/>
    </row>
    <row r="836" spans="1:10" x14ac:dyDescent="0.25">
      <c r="J836" s="177"/>
    </row>
    <row r="837" spans="1:10" ht="22.5" customHeight="1" x14ac:dyDescent="0.25">
      <c r="J837" s="177"/>
    </row>
    <row r="838" spans="1:10" x14ac:dyDescent="0.25">
      <c r="J838" s="177"/>
    </row>
    <row r="839" spans="1:10" x14ac:dyDescent="0.25">
      <c r="J839" s="177"/>
    </row>
    <row r="840" spans="1:10" x14ac:dyDescent="0.25">
      <c r="J840" s="177"/>
    </row>
    <row r="841" spans="1:10" x14ac:dyDescent="0.25">
      <c r="J841" s="177"/>
    </row>
    <row r="842" spans="1:10" x14ac:dyDescent="0.25">
      <c r="J842" s="177"/>
    </row>
    <row r="843" spans="1:10" x14ac:dyDescent="0.25">
      <c r="J843" s="177"/>
    </row>
    <row r="844" spans="1:10" x14ac:dyDescent="0.25">
      <c r="J844" s="177"/>
    </row>
    <row r="845" spans="1:10" x14ac:dyDescent="0.25">
      <c r="J845" s="177"/>
    </row>
    <row r="846" spans="1:10" x14ac:dyDescent="0.25">
      <c r="J846" s="177"/>
    </row>
    <row r="847" spans="1:10" x14ac:dyDescent="0.25">
      <c r="J847" s="177"/>
    </row>
    <row r="848" spans="1:10" ht="33.75" customHeight="1" x14ac:dyDescent="0.25">
      <c r="E848" s="268"/>
      <c r="F848" s="161"/>
      <c r="G848" s="161"/>
      <c r="H848" s="161"/>
      <c r="I848" s="161"/>
      <c r="J848" s="177"/>
    </row>
    <row r="849" spans="5:10" ht="24.75" customHeight="1" x14ac:dyDescent="0.25">
      <c r="E849" s="268"/>
      <c r="F849" s="161"/>
      <c r="G849" s="161"/>
      <c r="H849" s="161"/>
      <c r="I849" s="161"/>
      <c r="J849" s="177"/>
    </row>
    <row r="850" spans="5:10" ht="15" customHeight="1" x14ac:dyDescent="0.25"/>
    <row r="851" spans="5:10" ht="15" customHeight="1" x14ac:dyDescent="0.25"/>
    <row r="852" spans="5:10" ht="15" customHeight="1" x14ac:dyDescent="0.25"/>
    <row r="853" spans="5:10" ht="15" customHeight="1" x14ac:dyDescent="0.25"/>
    <row r="854" spans="5:10" ht="15" customHeight="1" x14ac:dyDescent="0.25"/>
    <row r="855" spans="5:10" ht="15" customHeight="1" x14ac:dyDescent="0.25"/>
    <row r="856" spans="5:10" ht="15" customHeight="1" x14ac:dyDescent="0.25"/>
    <row r="857" spans="5:10" ht="15" customHeight="1" x14ac:dyDescent="0.25"/>
    <row r="858" spans="5:10" ht="31.5" customHeight="1" x14ac:dyDescent="0.25"/>
    <row r="859" spans="5:10" ht="33" customHeight="1" x14ac:dyDescent="0.25"/>
    <row r="862" spans="5:10" ht="15" customHeight="1" x14ac:dyDescent="0.25"/>
    <row r="863" spans="5:10" ht="15" customHeight="1" x14ac:dyDescent="0.25"/>
    <row r="864" spans="5:10" x14ac:dyDescent="0.25">
      <c r="E864" s="268"/>
      <c r="F864" s="161"/>
      <c r="G864" s="161"/>
      <c r="H864" s="161"/>
      <c r="I864" s="161"/>
      <c r="J864" s="177"/>
    </row>
    <row r="865" spans="5:10" x14ac:dyDescent="0.25">
      <c r="E865" s="268"/>
      <c r="F865" s="161"/>
      <c r="G865" s="161"/>
      <c r="H865" s="161"/>
      <c r="I865" s="161"/>
      <c r="J865" s="177"/>
    </row>
    <row r="866" spans="5:10" ht="15" customHeight="1" x14ac:dyDescent="0.25">
      <c r="E866" s="268"/>
      <c r="F866" s="161"/>
      <c r="G866" s="161"/>
      <c r="H866" s="161"/>
      <c r="I866" s="161"/>
      <c r="J866" s="177"/>
    </row>
    <row r="867" spans="5:10" ht="15" customHeight="1" x14ac:dyDescent="0.25">
      <c r="E867" s="268"/>
      <c r="F867" s="161"/>
      <c r="G867" s="161"/>
      <c r="H867" s="161"/>
      <c r="I867" s="161"/>
      <c r="J867" s="177"/>
    </row>
    <row r="868" spans="5:10" x14ac:dyDescent="0.25">
      <c r="F868" s="161"/>
      <c r="G868" s="161"/>
      <c r="H868" s="161"/>
      <c r="I868" s="161"/>
      <c r="J868" s="177"/>
    </row>
    <row r="869" spans="5:10" x14ac:dyDescent="0.25">
      <c r="F869" s="161"/>
      <c r="G869" s="161"/>
      <c r="H869" s="161"/>
      <c r="I869" s="161"/>
      <c r="J869" s="177"/>
    </row>
    <row r="870" spans="5:10" x14ac:dyDescent="0.25">
      <c r="F870" s="161"/>
      <c r="G870" s="161"/>
      <c r="H870" s="161"/>
      <c r="I870" s="161"/>
      <c r="J870" s="177"/>
    </row>
    <row r="871" spans="5:10" x14ac:dyDescent="0.25">
      <c r="F871" s="161"/>
      <c r="G871" s="161"/>
      <c r="H871" s="161"/>
      <c r="I871" s="161"/>
      <c r="J871" s="177"/>
    </row>
    <row r="872" spans="5:10" x14ac:dyDescent="0.25">
      <c r="F872" s="161"/>
      <c r="G872" s="161"/>
      <c r="H872" s="161"/>
      <c r="I872" s="161"/>
      <c r="J872" s="177"/>
    </row>
    <row r="873" spans="5:10" x14ac:dyDescent="0.25">
      <c r="F873" s="161"/>
      <c r="G873" s="161"/>
      <c r="H873" s="161"/>
      <c r="I873" s="161"/>
      <c r="J873" s="177"/>
    </row>
    <row r="874" spans="5:10" x14ac:dyDescent="0.25">
      <c r="F874" s="161"/>
      <c r="G874" s="161"/>
      <c r="H874" s="161"/>
      <c r="I874" s="161"/>
      <c r="J874" s="177"/>
    </row>
    <row r="875" spans="5:10" x14ac:dyDescent="0.25">
      <c r="E875" s="268"/>
      <c r="F875" s="161"/>
      <c r="G875" s="161"/>
      <c r="H875" s="161"/>
      <c r="I875" s="161"/>
      <c r="J875" s="177"/>
    </row>
    <row r="876" spans="5:10" x14ac:dyDescent="0.25">
      <c r="E876" s="268"/>
      <c r="F876" s="161"/>
      <c r="G876" s="161"/>
      <c r="H876" s="161"/>
      <c r="I876" s="161"/>
      <c r="J876" s="177"/>
    </row>
    <row r="877" spans="5:10" x14ac:dyDescent="0.25">
      <c r="F877" s="161"/>
      <c r="G877" s="161"/>
      <c r="H877" s="161"/>
      <c r="I877" s="161"/>
      <c r="J877" s="177"/>
    </row>
    <row r="878" spans="5:10" x14ac:dyDescent="0.25">
      <c r="F878" s="161"/>
      <c r="G878" s="161"/>
      <c r="H878" s="161"/>
      <c r="I878" s="161"/>
      <c r="J878" s="177"/>
    </row>
    <row r="879" spans="5:10" x14ac:dyDescent="0.25">
      <c r="F879" s="161"/>
      <c r="G879" s="161"/>
      <c r="H879" s="161"/>
      <c r="I879" s="161"/>
      <c r="J879" s="177"/>
    </row>
    <row r="880" spans="5:10" x14ac:dyDescent="0.25">
      <c r="F880" s="161"/>
      <c r="G880" s="161"/>
      <c r="H880" s="161"/>
      <c r="I880" s="161"/>
      <c r="J880" s="177"/>
    </row>
    <row r="881" spans="5:10" x14ac:dyDescent="0.25">
      <c r="E881" s="268"/>
      <c r="F881" s="161"/>
      <c r="G881" s="161"/>
      <c r="H881" s="161"/>
      <c r="I881" s="161"/>
      <c r="J881" s="177"/>
    </row>
    <row r="882" spans="5:10" x14ac:dyDescent="0.25">
      <c r="F882" s="161"/>
      <c r="G882" s="161"/>
      <c r="H882" s="161"/>
      <c r="I882" s="161"/>
      <c r="J882" s="177"/>
    </row>
    <row r="883" spans="5:10" x14ac:dyDescent="0.25">
      <c r="F883" s="161"/>
      <c r="G883" s="161"/>
      <c r="H883" s="161"/>
      <c r="I883" s="161"/>
      <c r="J883" s="177"/>
    </row>
    <row r="884" spans="5:10" x14ac:dyDescent="0.25">
      <c r="F884" s="161"/>
      <c r="G884" s="161"/>
      <c r="H884" s="161"/>
      <c r="I884" s="161"/>
      <c r="J884" s="177"/>
    </row>
    <row r="885" spans="5:10" x14ac:dyDescent="0.25">
      <c r="F885" s="161"/>
      <c r="G885" s="161"/>
      <c r="H885" s="161"/>
      <c r="I885" s="161"/>
      <c r="J885" s="177"/>
    </row>
    <row r="886" spans="5:10" x14ac:dyDescent="0.25">
      <c r="J886" s="177"/>
    </row>
    <row r="887" spans="5:10" x14ac:dyDescent="0.25">
      <c r="J887" s="177"/>
    </row>
    <row r="888" spans="5:10" x14ac:dyDescent="0.25">
      <c r="J888" s="177"/>
    </row>
    <row r="889" spans="5:10" x14ac:dyDescent="0.25">
      <c r="J889" s="177"/>
    </row>
    <row r="890" spans="5:10" x14ac:dyDescent="0.25">
      <c r="J890" s="177"/>
    </row>
    <row r="891" spans="5:10" x14ac:dyDescent="0.25">
      <c r="J891" s="177"/>
    </row>
    <row r="892" spans="5:10" x14ac:dyDescent="0.25">
      <c r="J892" s="177"/>
    </row>
    <row r="893" spans="5:10" x14ac:dyDescent="0.25">
      <c r="J893" s="177"/>
    </row>
    <row r="894" spans="5:10" x14ac:dyDescent="0.25">
      <c r="J894" s="177"/>
    </row>
    <row r="895" spans="5:10" x14ac:dyDescent="0.25">
      <c r="J895" s="177"/>
    </row>
    <row r="896" spans="5:10" x14ac:dyDescent="0.25">
      <c r="E896" s="268"/>
      <c r="F896" s="161"/>
      <c r="G896" s="161"/>
      <c r="H896" s="161"/>
      <c r="I896" s="161"/>
      <c r="J896" s="177"/>
    </row>
    <row r="897" spans="5:10" x14ac:dyDescent="0.25">
      <c r="E897" s="268"/>
      <c r="F897" s="161"/>
      <c r="G897" s="161"/>
      <c r="H897" s="161"/>
      <c r="I897" s="161"/>
      <c r="J897" s="177"/>
    </row>
    <row r="898" spans="5:10" x14ac:dyDescent="0.25">
      <c r="E898" s="268"/>
      <c r="F898" s="161"/>
      <c r="G898" s="161"/>
      <c r="H898" s="161"/>
      <c r="I898" s="161"/>
      <c r="J898" s="177"/>
    </row>
    <row r="899" spans="5:10" x14ac:dyDescent="0.25">
      <c r="F899" s="161"/>
      <c r="G899" s="161"/>
      <c r="H899" s="161"/>
      <c r="I899" s="161"/>
      <c r="J899" s="177"/>
    </row>
    <row r="900" spans="5:10" x14ac:dyDescent="0.25">
      <c r="E900" s="268"/>
      <c r="F900" s="161"/>
      <c r="G900" s="161"/>
      <c r="H900" s="161"/>
      <c r="I900" s="161"/>
      <c r="J900" s="177"/>
    </row>
    <row r="901" spans="5:10" x14ac:dyDescent="0.25">
      <c r="F901" s="161"/>
      <c r="G901" s="161"/>
      <c r="H901" s="161"/>
      <c r="I901" s="161"/>
      <c r="J901" s="177"/>
    </row>
    <row r="902" spans="5:10" x14ac:dyDescent="0.25">
      <c r="F902" s="161"/>
      <c r="G902" s="161"/>
      <c r="H902" s="161"/>
      <c r="I902" s="161"/>
      <c r="J902" s="177"/>
    </row>
    <row r="903" spans="5:10" x14ac:dyDescent="0.25">
      <c r="F903" s="161"/>
      <c r="G903" s="161"/>
      <c r="H903" s="161"/>
      <c r="I903" s="161"/>
      <c r="J903" s="177"/>
    </row>
    <row r="904" spans="5:10" x14ac:dyDescent="0.25">
      <c r="F904" s="161"/>
      <c r="G904" s="161"/>
      <c r="H904" s="161"/>
      <c r="I904" s="161"/>
      <c r="J904" s="177"/>
    </row>
    <row r="905" spans="5:10" x14ac:dyDescent="0.25">
      <c r="F905" s="161"/>
      <c r="G905" s="161"/>
      <c r="H905" s="161"/>
      <c r="I905" s="161"/>
      <c r="J905" s="177"/>
    </row>
    <row r="906" spans="5:10" x14ac:dyDescent="0.25">
      <c r="F906" s="161"/>
      <c r="G906" s="161"/>
      <c r="H906" s="161"/>
      <c r="I906" s="161"/>
      <c r="J906" s="177"/>
    </row>
    <row r="907" spans="5:10" x14ac:dyDescent="0.25">
      <c r="F907" s="161"/>
      <c r="G907" s="161"/>
      <c r="H907" s="161"/>
      <c r="I907" s="161"/>
      <c r="J907" s="177"/>
    </row>
    <row r="908" spans="5:10" x14ac:dyDescent="0.25">
      <c r="F908" s="161"/>
      <c r="G908" s="161"/>
      <c r="H908" s="161"/>
      <c r="I908" s="161"/>
      <c r="J908" s="177"/>
    </row>
    <row r="909" spans="5:10" x14ac:dyDescent="0.25">
      <c r="E909" s="268"/>
      <c r="F909" s="161"/>
      <c r="G909" s="161"/>
      <c r="H909" s="161"/>
      <c r="I909" s="161"/>
      <c r="J909" s="177"/>
    </row>
    <row r="910" spans="5:10" ht="26.25" customHeight="1" x14ac:dyDescent="0.25">
      <c r="E910" s="268"/>
      <c r="F910" s="161"/>
      <c r="G910" s="161"/>
      <c r="H910" s="161"/>
      <c r="I910" s="161"/>
      <c r="J910" s="177"/>
    </row>
    <row r="911" spans="5:10" x14ac:dyDescent="0.25">
      <c r="E911" s="268"/>
      <c r="F911" s="161"/>
      <c r="G911" s="161"/>
      <c r="H911" s="161"/>
      <c r="I911" s="161"/>
      <c r="J911" s="177"/>
    </row>
    <row r="912" spans="5:10" x14ac:dyDescent="0.25">
      <c r="E912" s="268"/>
      <c r="F912" s="161"/>
      <c r="G912" s="161"/>
      <c r="H912" s="161"/>
      <c r="I912" s="161"/>
      <c r="J912" s="177"/>
    </row>
    <row r="913" spans="5:10" x14ac:dyDescent="0.25">
      <c r="E913" s="268"/>
      <c r="F913" s="161"/>
      <c r="G913" s="161"/>
      <c r="H913" s="161"/>
      <c r="I913" s="161"/>
      <c r="J913" s="177"/>
    </row>
    <row r="914" spans="5:10" x14ac:dyDescent="0.25">
      <c r="E914" s="268"/>
      <c r="F914" s="161"/>
      <c r="G914" s="161"/>
      <c r="H914" s="161"/>
      <c r="I914" s="161"/>
      <c r="J914" s="177"/>
    </row>
    <row r="915" spans="5:10" ht="22.5" customHeight="1" x14ac:dyDescent="0.25">
      <c r="E915" s="268"/>
      <c r="F915" s="161"/>
      <c r="G915" s="161"/>
      <c r="H915" s="161"/>
      <c r="I915" s="161"/>
      <c r="J915" s="177"/>
    </row>
    <row r="916" spans="5:10" ht="22.5" customHeight="1" x14ac:dyDescent="0.25">
      <c r="F916" s="161"/>
      <c r="G916" s="161"/>
      <c r="H916" s="161"/>
      <c r="I916" s="161"/>
      <c r="J916" s="177"/>
    </row>
    <row r="917" spans="5:10" x14ac:dyDescent="0.25">
      <c r="F917" s="161"/>
      <c r="G917" s="161"/>
      <c r="H917" s="161"/>
      <c r="I917" s="161"/>
      <c r="J917" s="177"/>
    </row>
    <row r="918" spans="5:10" x14ac:dyDescent="0.25">
      <c r="F918" s="161"/>
      <c r="G918" s="161"/>
      <c r="H918" s="161"/>
      <c r="I918" s="161"/>
      <c r="J918" s="177"/>
    </row>
    <row r="919" spans="5:10" x14ac:dyDescent="0.25">
      <c r="F919" s="161"/>
      <c r="G919" s="161"/>
      <c r="H919" s="161"/>
      <c r="I919" s="161"/>
      <c r="J919" s="177"/>
    </row>
    <row r="920" spans="5:10" x14ac:dyDescent="0.25">
      <c r="F920" s="161"/>
      <c r="G920" s="161"/>
      <c r="H920" s="161"/>
      <c r="I920" s="161"/>
      <c r="J920" s="177"/>
    </row>
    <row r="921" spans="5:10" x14ac:dyDescent="0.25">
      <c r="F921" s="161"/>
      <c r="G921" s="161"/>
      <c r="H921" s="161"/>
      <c r="I921" s="161"/>
      <c r="J921" s="177"/>
    </row>
    <row r="922" spans="5:10" x14ac:dyDescent="0.25">
      <c r="F922" s="161"/>
      <c r="G922" s="161"/>
      <c r="H922" s="161"/>
      <c r="I922" s="161"/>
      <c r="J922" s="177"/>
    </row>
    <row r="923" spans="5:10" x14ac:dyDescent="0.25">
      <c r="F923" s="161"/>
      <c r="G923" s="161"/>
      <c r="H923" s="161"/>
      <c r="I923" s="161"/>
      <c r="J923" s="177"/>
    </row>
    <row r="924" spans="5:10" x14ac:dyDescent="0.25">
      <c r="F924" s="161"/>
      <c r="G924" s="161"/>
      <c r="H924" s="161"/>
      <c r="I924" s="161"/>
      <c r="J924" s="177"/>
    </row>
    <row r="925" spans="5:10" x14ac:dyDescent="0.25">
      <c r="F925" s="161"/>
      <c r="G925" s="161"/>
      <c r="H925" s="161"/>
      <c r="I925" s="161"/>
      <c r="J925" s="177"/>
    </row>
    <row r="926" spans="5:10" x14ac:dyDescent="0.25">
      <c r="F926" s="161"/>
      <c r="G926" s="161"/>
      <c r="H926" s="161"/>
      <c r="I926" s="161"/>
      <c r="J926" s="177"/>
    </row>
    <row r="927" spans="5:10" x14ac:dyDescent="0.25">
      <c r="F927" s="161"/>
      <c r="G927" s="161"/>
      <c r="H927" s="161"/>
      <c r="I927" s="161"/>
      <c r="J927" s="177"/>
    </row>
    <row r="928" spans="5:10" x14ac:dyDescent="0.25">
      <c r="F928" s="161"/>
      <c r="G928" s="161"/>
      <c r="H928" s="161"/>
      <c r="I928" s="161"/>
      <c r="J928" s="177"/>
    </row>
    <row r="929" spans="5:10" x14ac:dyDescent="0.25">
      <c r="F929" s="161"/>
      <c r="G929" s="161"/>
      <c r="H929" s="161"/>
      <c r="I929" s="161"/>
      <c r="J929" s="177"/>
    </row>
    <row r="930" spans="5:10" x14ac:dyDescent="0.25">
      <c r="F930" s="161"/>
      <c r="G930" s="161"/>
      <c r="H930" s="161"/>
      <c r="I930" s="161"/>
      <c r="J930" s="177"/>
    </row>
    <row r="931" spans="5:10" x14ac:dyDescent="0.25">
      <c r="E931" s="268"/>
      <c r="F931" s="161"/>
      <c r="G931" s="161"/>
      <c r="H931" s="161"/>
      <c r="I931" s="161"/>
      <c r="J931" s="177"/>
    </row>
    <row r="932" spans="5:10" x14ac:dyDescent="0.25">
      <c r="F932" s="161"/>
      <c r="G932" s="161"/>
      <c r="H932" s="161"/>
      <c r="I932" s="161"/>
      <c r="J932" s="177"/>
    </row>
    <row r="933" spans="5:10" x14ac:dyDescent="0.25">
      <c r="F933" s="161"/>
      <c r="G933" s="161"/>
      <c r="H933" s="161"/>
      <c r="I933" s="161"/>
      <c r="J933" s="177"/>
    </row>
    <row r="934" spans="5:10" x14ac:dyDescent="0.25">
      <c r="F934" s="161"/>
      <c r="G934" s="161"/>
      <c r="H934" s="161"/>
      <c r="I934" s="161"/>
      <c r="J934" s="177"/>
    </row>
    <row r="935" spans="5:10" x14ac:dyDescent="0.25">
      <c r="J935" s="177"/>
    </row>
    <row r="936" spans="5:10" x14ac:dyDescent="0.25">
      <c r="J936" s="177"/>
    </row>
    <row r="937" spans="5:10" x14ac:dyDescent="0.25">
      <c r="J937" s="177"/>
    </row>
    <row r="938" spans="5:10" x14ac:dyDescent="0.25">
      <c r="J938" s="177"/>
    </row>
    <row r="939" spans="5:10" ht="15" customHeight="1" x14ac:dyDescent="0.25">
      <c r="J939" s="177"/>
    </row>
    <row r="940" spans="5:10" ht="15" customHeight="1" x14ac:dyDescent="0.25">
      <c r="J940" s="177"/>
    </row>
    <row r="941" spans="5:10" x14ac:dyDescent="0.25">
      <c r="J941" s="177"/>
    </row>
    <row r="942" spans="5:10" x14ac:dyDescent="0.25">
      <c r="J942" s="177"/>
    </row>
    <row r="943" spans="5:10" x14ac:dyDescent="0.25">
      <c r="J943" s="177"/>
    </row>
    <row r="944" spans="5:10" x14ac:dyDescent="0.25">
      <c r="J944" s="177"/>
    </row>
    <row r="945" spans="5:10" x14ac:dyDescent="0.25">
      <c r="E945" s="268"/>
      <c r="F945" s="161"/>
      <c r="G945" s="161"/>
      <c r="H945" s="161"/>
      <c r="I945" s="161"/>
      <c r="J945" s="177"/>
    </row>
    <row r="946" spans="5:10" ht="15" customHeight="1" x14ac:dyDescent="0.25">
      <c r="E946" s="268"/>
      <c r="F946" s="161"/>
      <c r="G946" s="161"/>
      <c r="H946" s="161"/>
      <c r="I946" s="161"/>
      <c r="J946" s="177"/>
    </row>
    <row r="947" spans="5:10" ht="15" customHeight="1" x14ac:dyDescent="0.25">
      <c r="E947" s="268"/>
      <c r="F947" s="161"/>
      <c r="G947" s="161"/>
      <c r="H947" s="161"/>
      <c r="I947" s="161"/>
      <c r="J947" s="177"/>
    </row>
    <row r="948" spans="5:10" ht="15" customHeight="1" x14ac:dyDescent="0.25">
      <c r="E948" s="268"/>
      <c r="F948" s="161"/>
      <c r="G948" s="161"/>
      <c r="H948" s="161"/>
      <c r="I948" s="161"/>
      <c r="J948" s="177"/>
    </row>
    <row r="949" spans="5:10" ht="15" customHeight="1" x14ac:dyDescent="0.25">
      <c r="F949" s="161"/>
      <c r="G949" s="161"/>
      <c r="H949" s="161"/>
      <c r="I949" s="161"/>
      <c r="J949" s="177"/>
    </row>
    <row r="950" spans="5:10" ht="15" customHeight="1" x14ac:dyDescent="0.25">
      <c r="F950" s="161"/>
      <c r="G950" s="161"/>
      <c r="H950" s="161"/>
      <c r="I950" s="161"/>
      <c r="J950" s="177"/>
    </row>
    <row r="951" spans="5:10" ht="15" customHeight="1" x14ac:dyDescent="0.25">
      <c r="F951" s="161"/>
      <c r="G951" s="161"/>
      <c r="H951" s="161"/>
      <c r="I951" s="161"/>
      <c r="J951" s="177"/>
    </row>
    <row r="952" spans="5:10" ht="15" customHeight="1" x14ac:dyDescent="0.25">
      <c r="F952" s="161"/>
      <c r="G952" s="161"/>
      <c r="H952" s="161"/>
      <c r="I952" s="161"/>
      <c r="J952" s="177"/>
    </row>
    <row r="953" spans="5:10" x14ac:dyDescent="0.25">
      <c r="F953" s="161"/>
      <c r="G953" s="161"/>
      <c r="H953" s="161"/>
      <c r="I953" s="161"/>
      <c r="J953" s="177"/>
    </row>
    <row r="954" spans="5:10" x14ac:dyDescent="0.25">
      <c r="F954" s="161"/>
      <c r="G954" s="161"/>
      <c r="H954" s="161"/>
      <c r="I954" s="161"/>
      <c r="J954" s="177"/>
    </row>
    <row r="955" spans="5:10" x14ac:dyDescent="0.25">
      <c r="E955" s="268"/>
      <c r="F955" s="161"/>
      <c r="G955" s="161"/>
      <c r="H955" s="161"/>
      <c r="I955" s="161"/>
      <c r="J955" s="177"/>
    </row>
    <row r="956" spans="5:10" x14ac:dyDescent="0.25">
      <c r="E956" s="268"/>
      <c r="F956" s="161"/>
      <c r="G956" s="161"/>
      <c r="H956" s="161"/>
      <c r="I956" s="161"/>
      <c r="J956" s="177"/>
    </row>
    <row r="957" spans="5:10" x14ac:dyDescent="0.25">
      <c r="E957" s="268"/>
      <c r="F957" s="161"/>
      <c r="G957" s="161"/>
      <c r="H957" s="161"/>
      <c r="I957" s="161"/>
      <c r="J957" s="177"/>
    </row>
    <row r="958" spans="5:10" x14ac:dyDescent="0.25">
      <c r="E958" s="268"/>
      <c r="F958" s="161"/>
      <c r="G958" s="161"/>
      <c r="H958" s="161"/>
      <c r="I958" s="161"/>
      <c r="J958" s="177"/>
    </row>
    <row r="959" spans="5:10" x14ac:dyDescent="0.25">
      <c r="E959" s="268"/>
      <c r="F959" s="161"/>
      <c r="G959" s="161"/>
      <c r="H959" s="161"/>
      <c r="I959" s="161"/>
      <c r="J959" s="177"/>
    </row>
    <row r="960" spans="5:10" x14ac:dyDescent="0.25">
      <c r="E960" s="268"/>
      <c r="F960" s="161"/>
      <c r="G960" s="161"/>
      <c r="H960" s="161"/>
      <c r="I960" s="161"/>
      <c r="J960" s="177"/>
    </row>
    <row r="961" spans="5:10" x14ac:dyDescent="0.25">
      <c r="E961" s="268"/>
      <c r="F961" s="161"/>
      <c r="G961" s="161"/>
      <c r="H961" s="161"/>
      <c r="I961" s="161"/>
      <c r="J961" s="177"/>
    </row>
    <row r="962" spans="5:10" x14ac:dyDescent="0.25">
      <c r="F962" s="161"/>
      <c r="G962" s="161"/>
      <c r="H962" s="161"/>
      <c r="I962" s="161"/>
      <c r="J962" s="177"/>
    </row>
    <row r="963" spans="5:10" ht="27.75" customHeight="1" x14ac:dyDescent="0.25">
      <c r="F963" s="161"/>
      <c r="G963" s="161"/>
      <c r="H963" s="161"/>
      <c r="I963" s="161"/>
      <c r="J963" s="177"/>
    </row>
    <row r="964" spans="5:10" x14ac:dyDescent="0.25">
      <c r="F964" s="161"/>
      <c r="G964" s="161"/>
      <c r="H964" s="161"/>
      <c r="I964" s="161"/>
      <c r="J964" s="177"/>
    </row>
    <row r="965" spans="5:10" x14ac:dyDescent="0.25">
      <c r="F965" s="161"/>
      <c r="G965" s="161"/>
      <c r="H965" s="161"/>
      <c r="I965" s="161"/>
      <c r="J965" s="177"/>
    </row>
    <row r="966" spans="5:10" x14ac:dyDescent="0.25">
      <c r="F966" s="161"/>
      <c r="G966" s="161"/>
      <c r="H966" s="161"/>
      <c r="I966" s="161"/>
      <c r="J966" s="177"/>
    </row>
    <row r="967" spans="5:10" x14ac:dyDescent="0.25">
      <c r="F967" s="161"/>
      <c r="G967" s="161"/>
      <c r="H967" s="161"/>
      <c r="I967" s="161"/>
      <c r="J967" s="177"/>
    </row>
    <row r="968" spans="5:10" x14ac:dyDescent="0.25">
      <c r="F968" s="161"/>
      <c r="G968" s="161"/>
      <c r="H968" s="161"/>
      <c r="I968" s="161"/>
      <c r="J968" s="177"/>
    </row>
    <row r="969" spans="5:10" x14ac:dyDescent="0.25">
      <c r="F969" s="161"/>
      <c r="G969" s="161"/>
      <c r="H969" s="161"/>
      <c r="I969" s="161"/>
      <c r="J969" s="177"/>
    </row>
    <row r="970" spans="5:10" x14ac:dyDescent="0.25">
      <c r="F970" s="161"/>
      <c r="G970" s="161"/>
      <c r="H970" s="161"/>
      <c r="I970" s="161"/>
      <c r="J970" s="177"/>
    </row>
    <row r="971" spans="5:10" x14ac:dyDescent="0.25">
      <c r="F971" s="161"/>
      <c r="G971" s="161"/>
      <c r="H971" s="161"/>
      <c r="I971" s="161"/>
      <c r="J971" s="177"/>
    </row>
    <row r="972" spans="5:10" x14ac:dyDescent="0.25">
      <c r="F972" s="161"/>
      <c r="G972" s="161"/>
      <c r="H972" s="161"/>
      <c r="I972" s="161"/>
      <c r="J972" s="177"/>
    </row>
    <row r="973" spans="5:10" x14ac:dyDescent="0.25">
      <c r="F973" s="161"/>
      <c r="G973" s="161"/>
      <c r="H973" s="161"/>
      <c r="I973" s="161"/>
      <c r="J973" s="177"/>
    </row>
    <row r="974" spans="5:10" x14ac:dyDescent="0.25">
      <c r="F974" s="161"/>
      <c r="G974" s="161"/>
      <c r="H974" s="161"/>
      <c r="I974" s="161"/>
      <c r="J974" s="177"/>
    </row>
    <row r="975" spans="5:10" x14ac:dyDescent="0.25">
      <c r="E975" s="268"/>
      <c r="J975" s="177"/>
    </row>
    <row r="976" spans="5:10" x14ac:dyDescent="0.25">
      <c r="E976" s="268"/>
      <c r="J976" s="177"/>
    </row>
    <row r="977" spans="10:10" x14ac:dyDescent="0.25">
      <c r="J977" s="177"/>
    </row>
    <row r="978" spans="10:10" x14ac:dyDescent="0.25">
      <c r="J978" s="177"/>
    </row>
    <row r="979" spans="10:10" x14ac:dyDescent="0.25">
      <c r="J979" s="177"/>
    </row>
    <row r="980" spans="10:10" x14ac:dyDescent="0.25">
      <c r="J980" s="177"/>
    </row>
    <row r="981" spans="10:10" x14ac:dyDescent="0.25">
      <c r="J981" s="177"/>
    </row>
    <row r="982" spans="10:10" x14ac:dyDescent="0.25">
      <c r="J982" s="177"/>
    </row>
    <row r="983" spans="10:10" x14ac:dyDescent="0.25">
      <c r="J983" s="177"/>
    </row>
    <row r="984" spans="10:10" x14ac:dyDescent="0.25">
      <c r="J984" s="177"/>
    </row>
    <row r="985" spans="10:10" x14ac:dyDescent="0.25">
      <c r="J985" s="177"/>
    </row>
    <row r="986" spans="10:10" x14ac:dyDescent="0.25">
      <c r="J986" s="177"/>
    </row>
    <row r="987" spans="10:10" x14ac:dyDescent="0.25">
      <c r="J987" s="177"/>
    </row>
    <row r="988" spans="10:10" x14ac:dyDescent="0.25">
      <c r="J988" s="177"/>
    </row>
    <row r="989" spans="10:10" x14ac:dyDescent="0.25">
      <c r="J989" s="177"/>
    </row>
    <row r="990" spans="10:10" x14ac:dyDescent="0.25">
      <c r="J990" s="177"/>
    </row>
    <row r="991" spans="10:10" x14ac:dyDescent="0.25">
      <c r="J991" s="177"/>
    </row>
    <row r="992" spans="10:10" x14ac:dyDescent="0.25">
      <c r="J992" s="177"/>
    </row>
    <row r="993" spans="1:10" x14ac:dyDescent="0.25">
      <c r="J993" s="177"/>
    </row>
    <row r="994" spans="1:10" x14ac:dyDescent="0.25">
      <c r="J994" s="177"/>
    </row>
    <row r="995" spans="1:10" x14ac:dyDescent="0.25">
      <c r="J995" s="177"/>
    </row>
    <row r="996" spans="1:10" x14ac:dyDescent="0.25">
      <c r="J996" s="177"/>
    </row>
    <row r="997" spans="1:10" x14ac:dyDescent="0.25">
      <c r="J997" s="177"/>
    </row>
    <row r="998" spans="1:10" x14ac:dyDescent="0.25">
      <c r="J998" s="177"/>
    </row>
    <row r="999" spans="1:10" x14ac:dyDescent="0.25">
      <c r="J999" s="177"/>
    </row>
    <row r="1000" spans="1:10" x14ac:dyDescent="0.25">
      <c r="J1000" s="177"/>
    </row>
    <row r="1001" spans="1:10" x14ac:dyDescent="0.25">
      <c r="A1001" s="152"/>
      <c r="B1001" s="152"/>
      <c r="C1001" s="266"/>
      <c r="D1001" s="267"/>
      <c r="E1001" s="267"/>
      <c r="F1001" s="267"/>
      <c r="G1001" s="267"/>
      <c r="H1001" s="267"/>
      <c r="J1001" s="177"/>
    </row>
    <row r="1002" spans="1:10" x14ac:dyDescent="0.25">
      <c r="A1002" s="152"/>
      <c r="B1002" s="152"/>
      <c r="C1002" s="266"/>
      <c r="D1002" s="267"/>
      <c r="E1002" s="267"/>
      <c r="F1002" s="267"/>
      <c r="G1002" s="267"/>
      <c r="H1002" s="267"/>
      <c r="J1002" s="177"/>
    </row>
    <row r="1003" spans="1:10" x14ac:dyDescent="0.25">
      <c r="A1003" s="263"/>
      <c r="B1003" s="248"/>
      <c r="C1003" s="264"/>
      <c r="D1003" s="239"/>
      <c r="E1003" s="239"/>
      <c r="F1003" s="239"/>
      <c r="G1003" s="239"/>
      <c r="H1003" s="239"/>
      <c r="I1003" s="239"/>
      <c r="J1003" s="177"/>
    </row>
    <row r="1004" spans="1:10" x14ac:dyDescent="0.25">
      <c r="J1004" s="177"/>
    </row>
    <row r="1005" spans="1:10" x14ac:dyDescent="0.25">
      <c r="J1005" s="177"/>
    </row>
    <row r="1006" spans="1:10" x14ac:dyDescent="0.25">
      <c r="E1006" s="161"/>
      <c r="F1006" s="161"/>
      <c r="G1006" s="161"/>
      <c r="H1006" s="161"/>
      <c r="I1006" s="161"/>
      <c r="J1006" s="177"/>
    </row>
    <row r="1007" spans="1:10" x14ac:dyDescent="0.25">
      <c r="F1007" s="268"/>
      <c r="G1007" s="268"/>
      <c r="H1007" s="268"/>
      <c r="J1007" s="177"/>
    </row>
    <row r="1008" spans="1:10" x14ac:dyDescent="0.25">
      <c r="E1008" s="268"/>
      <c r="F1008" s="161"/>
      <c r="G1008" s="161"/>
      <c r="H1008" s="161"/>
      <c r="I1008" s="161"/>
      <c r="J1008" s="177"/>
    </row>
    <row r="1009" spans="5:10" x14ac:dyDescent="0.25">
      <c r="E1009" s="268"/>
      <c r="F1009" s="161"/>
      <c r="G1009" s="161"/>
      <c r="H1009" s="161"/>
      <c r="I1009" s="161"/>
      <c r="J1009" s="177"/>
    </row>
    <row r="1010" spans="5:10" x14ac:dyDescent="0.25">
      <c r="E1010" s="268"/>
      <c r="F1010" s="161"/>
      <c r="G1010" s="161"/>
      <c r="H1010" s="161"/>
      <c r="I1010" s="161"/>
      <c r="J1010" s="177"/>
    </row>
    <row r="1011" spans="5:10" x14ac:dyDescent="0.25">
      <c r="E1011" s="268"/>
      <c r="F1011" s="161"/>
      <c r="G1011" s="161"/>
      <c r="H1011" s="161"/>
      <c r="I1011" s="161"/>
      <c r="J1011" s="177"/>
    </row>
    <row r="1012" spans="5:10" x14ac:dyDescent="0.25">
      <c r="E1012" s="268"/>
      <c r="F1012" s="161"/>
      <c r="G1012" s="161"/>
      <c r="H1012" s="161"/>
      <c r="I1012" s="161"/>
      <c r="J1012" s="177"/>
    </row>
    <row r="1013" spans="5:10" x14ac:dyDescent="0.25">
      <c r="E1013" s="268"/>
      <c r="F1013" s="161"/>
      <c r="G1013" s="161"/>
      <c r="H1013" s="161"/>
      <c r="I1013" s="161"/>
      <c r="J1013" s="177"/>
    </row>
    <row r="1014" spans="5:10" x14ac:dyDescent="0.25">
      <c r="E1014" s="268"/>
      <c r="F1014" s="161"/>
      <c r="G1014" s="161"/>
      <c r="H1014" s="161"/>
      <c r="I1014" s="161"/>
      <c r="J1014" s="177"/>
    </row>
    <row r="1015" spans="5:10" x14ac:dyDescent="0.25">
      <c r="E1015" s="268"/>
      <c r="F1015" s="161"/>
      <c r="G1015" s="161"/>
      <c r="H1015" s="161"/>
      <c r="I1015" s="161"/>
      <c r="J1015" s="177"/>
    </row>
    <row r="1016" spans="5:10" x14ac:dyDescent="0.25">
      <c r="E1016" s="268"/>
      <c r="F1016" s="161"/>
      <c r="G1016" s="161"/>
      <c r="H1016" s="161"/>
      <c r="I1016" s="161"/>
      <c r="J1016" s="177"/>
    </row>
    <row r="1017" spans="5:10" x14ac:dyDescent="0.25">
      <c r="E1017" s="268"/>
      <c r="F1017" s="161"/>
      <c r="G1017" s="161"/>
      <c r="H1017" s="161"/>
      <c r="I1017" s="161"/>
      <c r="J1017" s="177"/>
    </row>
    <row r="1018" spans="5:10" x14ac:dyDescent="0.25">
      <c r="E1018" s="268"/>
      <c r="F1018" s="161"/>
      <c r="G1018" s="161"/>
      <c r="H1018" s="161"/>
      <c r="I1018" s="161"/>
      <c r="J1018" s="177"/>
    </row>
    <row r="1019" spans="5:10" x14ac:dyDescent="0.25">
      <c r="E1019" s="268"/>
      <c r="F1019" s="161"/>
      <c r="G1019" s="161"/>
      <c r="H1019" s="161"/>
      <c r="I1019" s="161"/>
      <c r="J1019" s="177"/>
    </row>
    <row r="1020" spans="5:10" x14ac:dyDescent="0.25">
      <c r="E1020" s="268"/>
      <c r="F1020" s="161"/>
      <c r="G1020" s="161"/>
      <c r="H1020" s="161"/>
      <c r="I1020" s="161"/>
      <c r="J1020" s="177"/>
    </row>
    <row r="1021" spans="5:10" ht="15" customHeight="1" x14ac:dyDescent="0.25">
      <c r="E1021" s="268"/>
      <c r="F1021" s="161"/>
      <c r="G1021" s="161"/>
      <c r="H1021" s="161"/>
      <c r="I1021" s="161"/>
      <c r="J1021" s="177"/>
    </row>
    <row r="1022" spans="5:10" ht="15" customHeight="1" x14ac:dyDescent="0.25">
      <c r="E1022" s="268"/>
      <c r="F1022" s="161"/>
      <c r="G1022" s="161"/>
      <c r="H1022" s="161"/>
      <c r="I1022" s="161"/>
      <c r="J1022" s="177"/>
    </row>
    <row r="1023" spans="5:10" ht="15" customHeight="1" x14ac:dyDescent="0.25">
      <c r="E1023" s="268"/>
      <c r="F1023" s="161"/>
      <c r="G1023" s="161"/>
      <c r="H1023" s="161"/>
      <c r="I1023" s="161"/>
      <c r="J1023" s="177"/>
    </row>
    <row r="1024" spans="5:10" ht="15" customHeight="1" x14ac:dyDescent="0.25">
      <c r="E1024" s="268"/>
      <c r="F1024" s="161"/>
      <c r="G1024" s="161"/>
      <c r="H1024" s="161"/>
      <c r="I1024" s="161"/>
      <c r="J1024" s="177"/>
    </row>
    <row r="1025" spans="5:10" ht="15" customHeight="1" x14ac:dyDescent="0.25">
      <c r="E1025" s="268"/>
      <c r="F1025" s="161"/>
      <c r="G1025" s="161"/>
      <c r="H1025" s="161"/>
      <c r="I1025" s="161"/>
      <c r="J1025" s="177"/>
    </row>
    <row r="1026" spans="5:10" ht="15" customHeight="1" x14ac:dyDescent="0.25">
      <c r="E1026" s="268"/>
      <c r="F1026" s="161"/>
      <c r="G1026" s="161"/>
      <c r="H1026" s="161"/>
      <c r="I1026" s="161"/>
      <c r="J1026" s="177"/>
    </row>
    <row r="1027" spans="5:10" ht="15" customHeight="1" x14ac:dyDescent="0.25">
      <c r="E1027" s="268"/>
      <c r="F1027" s="161"/>
      <c r="G1027" s="161"/>
      <c r="H1027" s="161"/>
      <c r="I1027" s="161"/>
      <c r="J1027" s="177"/>
    </row>
    <row r="1028" spans="5:10" ht="15" customHeight="1" x14ac:dyDescent="0.25">
      <c r="E1028" s="268"/>
      <c r="F1028" s="161"/>
      <c r="G1028" s="161"/>
      <c r="H1028" s="161"/>
      <c r="I1028" s="161"/>
      <c r="J1028" s="177"/>
    </row>
    <row r="1029" spans="5:10" ht="15" customHeight="1" x14ac:dyDescent="0.25">
      <c r="E1029" s="268"/>
      <c r="F1029" s="161"/>
      <c r="G1029" s="161"/>
      <c r="H1029" s="161"/>
      <c r="I1029" s="161"/>
      <c r="J1029" s="177"/>
    </row>
    <row r="1030" spans="5:10" ht="15" customHeight="1" x14ac:dyDescent="0.25">
      <c r="E1030" s="268"/>
      <c r="F1030" s="161"/>
      <c r="G1030" s="161"/>
      <c r="H1030" s="161"/>
      <c r="I1030" s="161"/>
      <c r="J1030" s="177"/>
    </row>
    <row r="1031" spans="5:10" ht="32.25" customHeight="1" x14ac:dyDescent="0.25">
      <c r="E1031" s="268"/>
      <c r="F1031" s="161"/>
      <c r="G1031" s="161"/>
      <c r="H1031" s="161"/>
      <c r="I1031" s="161"/>
      <c r="J1031" s="177"/>
    </row>
    <row r="1032" spans="5:10" ht="15" customHeight="1" x14ac:dyDescent="0.25">
      <c r="E1032" s="268"/>
      <c r="F1032" s="161"/>
      <c r="G1032" s="161"/>
      <c r="H1032" s="161"/>
      <c r="I1032" s="161"/>
      <c r="J1032" s="177"/>
    </row>
    <row r="1033" spans="5:10" ht="57" customHeight="1" x14ac:dyDescent="0.25">
      <c r="E1033" s="268"/>
      <c r="F1033" s="161"/>
      <c r="G1033" s="161"/>
      <c r="H1033" s="161"/>
      <c r="I1033" s="161"/>
      <c r="J1033" s="177"/>
    </row>
    <row r="1034" spans="5:10" ht="15" customHeight="1" x14ac:dyDescent="0.25">
      <c r="E1034" s="268"/>
      <c r="F1034" s="161"/>
      <c r="G1034" s="161"/>
      <c r="H1034" s="161"/>
      <c r="I1034" s="161"/>
      <c r="J1034" s="177"/>
    </row>
    <row r="1035" spans="5:10" ht="15" customHeight="1" x14ac:dyDescent="0.25">
      <c r="E1035" s="268"/>
      <c r="F1035" s="161"/>
      <c r="G1035" s="161"/>
      <c r="H1035" s="161"/>
      <c r="I1035" s="161"/>
      <c r="J1035" s="177"/>
    </row>
    <row r="1036" spans="5:10" ht="15" customHeight="1" x14ac:dyDescent="0.25">
      <c r="E1036" s="268"/>
      <c r="F1036" s="161"/>
      <c r="G1036" s="161"/>
      <c r="H1036" s="161"/>
      <c r="I1036" s="161"/>
      <c r="J1036" s="177"/>
    </row>
    <row r="1037" spans="5:10" ht="15" customHeight="1" x14ac:dyDescent="0.25">
      <c r="E1037" s="268"/>
      <c r="F1037" s="161"/>
      <c r="G1037" s="161"/>
      <c r="H1037" s="161"/>
      <c r="I1037" s="161"/>
      <c r="J1037" s="177"/>
    </row>
    <row r="1038" spans="5:10" ht="15" customHeight="1" x14ac:dyDescent="0.25">
      <c r="E1038" s="268"/>
      <c r="F1038" s="161"/>
      <c r="G1038" s="161"/>
      <c r="H1038" s="161"/>
      <c r="I1038" s="161"/>
      <c r="J1038" s="177"/>
    </row>
    <row r="1039" spans="5:10" ht="15" customHeight="1" x14ac:dyDescent="0.25">
      <c r="E1039" s="268"/>
      <c r="F1039" s="161"/>
      <c r="G1039" s="161"/>
      <c r="H1039" s="161"/>
      <c r="I1039" s="161"/>
      <c r="J1039" s="177"/>
    </row>
    <row r="1040" spans="5:10" ht="15" customHeight="1" x14ac:dyDescent="0.25">
      <c r="E1040" s="268"/>
      <c r="F1040" s="161"/>
      <c r="G1040" s="161"/>
      <c r="H1040" s="161"/>
      <c r="I1040" s="161"/>
      <c r="J1040" s="177"/>
    </row>
    <row r="1041" spans="5:10" ht="15" customHeight="1" x14ac:dyDescent="0.25">
      <c r="E1041" s="268"/>
      <c r="F1041" s="161"/>
      <c r="G1041" s="161"/>
      <c r="H1041" s="161"/>
      <c r="I1041" s="161"/>
      <c r="J1041" s="177"/>
    </row>
    <row r="1042" spans="5:10" ht="15" customHeight="1" x14ac:dyDescent="0.25">
      <c r="E1042" s="268"/>
      <c r="F1042" s="161"/>
      <c r="G1042" s="161"/>
      <c r="H1042" s="161"/>
      <c r="I1042" s="161"/>
      <c r="J1042" s="177"/>
    </row>
    <row r="1043" spans="5:10" ht="15" customHeight="1" x14ac:dyDescent="0.25">
      <c r="E1043" s="268"/>
      <c r="F1043" s="161"/>
      <c r="G1043" s="161"/>
      <c r="H1043" s="161"/>
      <c r="I1043" s="161"/>
      <c r="J1043" s="177"/>
    </row>
    <row r="1044" spans="5:10" ht="15" customHeight="1" x14ac:dyDescent="0.25">
      <c r="E1044" s="268"/>
      <c r="F1044" s="161"/>
      <c r="G1044" s="161"/>
      <c r="H1044" s="161"/>
      <c r="I1044" s="161"/>
      <c r="J1044" s="177"/>
    </row>
    <row r="1045" spans="5:10" ht="15" customHeight="1" x14ac:dyDescent="0.25">
      <c r="E1045" s="268"/>
      <c r="F1045" s="161"/>
      <c r="G1045" s="161"/>
      <c r="H1045" s="161"/>
      <c r="I1045" s="161"/>
      <c r="J1045" s="177"/>
    </row>
    <row r="1046" spans="5:10" ht="15" customHeight="1" x14ac:dyDescent="0.25">
      <c r="E1046" s="268"/>
      <c r="F1046" s="161"/>
      <c r="G1046" s="161"/>
      <c r="H1046" s="161"/>
      <c r="I1046" s="161"/>
      <c r="J1046" s="177"/>
    </row>
    <row r="1047" spans="5:10" ht="15" customHeight="1" x14ac:dyDescent="0.25">
      <c r="E1047" s="268"/>
      <c r="F1047" s="161"/>
      <c r="G1047" s="161"/>
      <c r="H1047" s="161"/>
      <c r="I1047" s="161"/>
      <c r="J1047" s="177"/>
    </row>
    <row r="1048" spans="5:10" ht="15" customHeight="1" x14ac:dyDescent="0.25">
      <c r="E1048" s="268"/>
      <c r="F1048" s="161"/>
      <c r="G1048" s="161"/>
      <c r="H1048" s="161"/>
      <c r="I1048" s="161"/>
      <c r="J1048" s="177"/>
    </row>
    <row r="1049" spans="5:10" ht="15" customHeight="1" x14ac:dyDescent="0.25">
      <c r="E1049" s="268"/>
      <c r="F1049" s="161"/>
      <c r="G1049" s="161"/>
      <c r="H1049" s="161"/>
      <c r="I1049" s="161"/>
      <c r="J1049" s="177"/>
    </row>
    <row r="1050" spans="5:10" ht="15" customHeight="1" x14ac:dyDescent="0.25">
      <c r="E1050" s="268"/>
      <c r="F1050" s="161"/>
      <c r="G1050" s="161"/>
      <c r="H1050" s="161"/>
      <c r="I1050" s="161"/>
      <c r="J1050" s="177"/>
    </row>
    <row r="1051" spans="5:10" ht="15" customHeight="1" x14ac:dyDescent="0.25">
      <c r="E1051" s="268"/>
      <c r="F1051" s="161"/>
      <c r="G1051" s="161"/>
      <c r="H1051" s="161"/>
      <c r="I1051" s="161"/>
      <c r="J1051" s="177"/>
    </row>
    <row r="1052" spans="5:10" ht="15" customHeight="1" x14ac:dyDescent="0.25">
      <c r="E1052" s="268"/>
      <c r="F1052" s="161"/>
      <c r="G1052" s="161"/>
      <c r="H1052" s="161"/>
      <c r="I1052" s="161"/>
      <c r="J1052" s="177"/>
    </row>
    <row r="1053" spans="5:10" ht="15" customHeight="1" x14ac:dyDescent="0.25">
      <c r="E1053" s="268"/>
      <c r="F1053" s="161"/>
      <c r="G1053" s="161"/>
      <c r="H1053" s="161"/>
      <c r="I1053" s="161"/>
      <c r="J1053" s="177"/>
    </row>
    <row r="1054" spans="5:10" x14ac:dyDescent="0.25">
      <c r="E1054" s="268"/>
      <c r="F1054" s="161"/>
      <c r="G1054" s="161"/>
      <c r="H1054" s="161"/>
      <c r="I1054" s="161"/>
      <c r="J1054" s="177"/>
    </row>
    <row r="1055" spans="5:10" x14ac:dyDescent="0.25">
      <c r="E1055" s="268"/>
      <c r="F1055" s="161"/>
      <c r="G1055" s="161"/>
      <c r="H1055" s="161"/>
      <c r="I1055" s="161"/>
      <c r="J1055" s="177"/>
    </row>
    <row r="1056" spans="5:10" x14ac:dyDescent="0.25">
      <c r="E1056" s="268"/>
      <c r="F1056" s="161"/>
      <c r="G1056" s="161"/>
      <c r="H1056" s="161"/>
      <c r="I1056" s="161"/>
      <c r="J1056" s="177"/>
    </row>
    <row r="1057" spans="5:10" x14ac:dyDescent="0.25">
      <c r="E1057" s="268"/>
      <c r="F1057" s="161"/>
      <c r="G1057" s="161"/>
      <c r="H1057" s="161"/>
      <c r="I1057" s="161"/>
      <c r="J1057" s="177"/>
    </row>
    <row r="1058" spans="5:10" x14ac:dyDescent="0.25">
      <c r="E1058" s="268"/>
      <c r="F1058" s="161"/>
      <c r="G1058" s="161"/>
      <c r="H1058" s="161"/>
      <c r="I1058" s="161"/>
      <c r="J1058" s="177"/>
    </row>
    <row r="1059" spans="5:10" x14ac:dyDescent="0.25">
      <c r="E1059" s="268"/>
      <c r="F1059" s="161"/>
      <c r="G1059" s="161"/>
      <c r="H1059" s="161"/>
      <c r="I1059" s="161"/>
      <c r="J1059" s="177"/>
    </row>
    <row r="1060" spans="5:10" x14ac:dyDescent="0.25">
      <c r="E1060" s="268"/>
      <c r="F1060" s="161"/>
      <c r="G1060" s="161"/>
      <c r="H1060" s="161"/>
      <c r="I1060" s="161"/>
      <c r="J1060" s="177"/>
    </row>
    <row r="1061" spans="5:10" x14ac:dyDescent="0.25">
      <c r="E1061" s="268"/>
      <c r="F1061" s="161"/>
      <c r="G1061" s="161"/>
      <c r="H1061" s="161"/>
      <c r="I1061" s="161"/>
      <c r="J1061" s="177"/>
    </row>
    <row r="1062" spans="5:10" x14ac:dyDescent="0.25">
      <c r="E1062" s="268"/>
      <c r="F1062" s="161"/>
      <c r="G1062" s="161"/>
      <c r="H1062" s="161"/>
      <c r="I1062" s="161"/>
      <c r="J1062" s="177"/>
    </row>
    <row r="1063" spans="5:10" x14ac:dyDescent="0.25">
      <c r="E1063" s="268"/>
      <c r="F1063" s="161"/>
      <c r="G1063" s="161"/>
      <c r="H1063" s="161"/>
      <c r="I1063" s="161"/>
      <c r="J1063" s="177"/>
    </row>
    <row r="1064" spans="5:10" x14ac:dyDescent="0.25">
      <c r="E1064" s="268"/>
      <c r="F1064" s="161"/>
      <c r="G1064" s="161"/>
      <c r="H1064" s="161"/>
      <c r="I1064" s="161"/>
      <c r="J1064" s="177"/>
    </row>
    <row r="1065" spans="5:10" x14ac:dyDescent="0.25">
      <c r="E1065" s="268"/>
      <c r="F1065" s="161"/>
      <c r="G1065" s="161"/>
      <c r="H1065" s="161"/>
      <c r="I1065" s="161"/>
      <c r="J1065" s="177"/>
    </row>
    <row r="1066" spans="5:10" x14ac:dyDescent="0.25">
      <c r="E1066" s="268"/>
      <c r="F1066" s="161"/>
      <c r="G1066" s="161"/>
      <c r="H1066" s="161"/>
      <c r="I1066" s="161"/>
      <c r="J1066" s="177"/>
    </row>
    <row r="1067" spans="5:10" x14ac:dyDescent="0.25">
      <c r="E1067" s="268"/>
      <c r="F1067" s="161"/>
      <c r="G1067" s="161"/>
      <c r="H1067" s="161"/>
      <c r="I1067" s="161"/>
      <c r="J1067" s="177"/>
    </row>
    <row r="1068" spans="5:10" x14ac:dyDescent="0.25">
      <c r="E1068" s="268"/>
      <c r="F1068" s="161"/>
      <c r="G1068" s="161"/>
      <c r="H1068" s="161"/>
      <c r="I1068" s="161"/>
      <c r="J1068" s="177"/>
    </row>
    <row r="1069" spans="5:10" x14ac:dyDescent="0.25">
      <c r="E1069" s="268"/>
      <c r="F1069" s="161"/>
      <c r="G1069" s="161"/>
      <c r="H1069" s="161"/>
      <c r="I1069" s="161"/>
      <c r="J1069" s="177"/>
    </row>
    <row r="1070" spans="5:10" x14ac:dyDescent="0.25">
      <c r="E1070" s="268"/>
      <c r="F1070" s="161"/>
      <c r="G1070" s="161"/>
      <c r="H1070" s="161"/>
      <c r="I1070" s="161"/>
      <c r="J1070" s="177"/>
    </row>
    <row r="1071" spans="5:10" x14ac:dyDescent="0.25">
      <c r="E1071" s="268"/>
      <c r="F1071" s="161"/>
      <c r="G1071" s="161"/>
      <c r="H1071" s="161"/>
      <c r="I1071" s="161"/>
      <c r="J1071" s="177"/>
    </row>
    <row r="1072" spans="5:10" x14ac:dyDescent="0.25">
      <c r="E1072" s="268"/>
      <c r="F1072" s="161"/>
      <c r="G1072" s="161"/>
      <c r="H1072" s="161"/>
      <c r="I1072" s="161"/>
      <c r="J1072" s="177"/>
    </row>
    <row r="1073" spans="5:10" x14ac:dyDescent="0.25">
      <c r="E1073" s="268"/>
      <c r="F1073" s="161"/>
      <c r="G1073" s="161"/>
      <c r="H1073" s="161"/>
      <c r="I1073" s="161"/>
      <c r="J1073" s="177"/>
    </row>
    <row r="1074" spans="5:10" x14ac:dyDescent="0.25">
      <c r="E1074" s="268"/>
      <c r="F1074" s="161"/>
      <c r="G1074" s="161"/>
      <c r="H1074" s="161"/>
      <c r="I1074" s="161"/>
      <c r="J1074" s="177"/>
    </row>
    <row r="1075" spans="5:10" x14ac:dyDescent="0.25">
      <c r="E1075" s="268"/>
      <c r="F1075" s="161"/>
      <c r="G1075" s="161"/>
      <c r="H1075" s="161"/>
      <c r="I1075" s="161"/>
      <c r="J1075" s="177"/>
    </row>
    <row r="1076" spans="5:10" x14ac:dyDescent="0.25">
      <c r="E1076" s="268"/>
      <c r="F1076" s="161"/>
      <c r="G1076" s="161"/>
      <c r="H1076" s="161"/>
      <c r="I1076" s="161"/>
      <c r="J1076" s="177"/>
    </row>
    <row r="1077" spans="5:10" x14ac:dyDescent="0.25">
      <c r="E1077" s="268"/>
      <c r="F1077" s="161"/>
      <c r="G1077" s="161"/>
      <c r="H1077" s="161"/>
      <c r="I1077" s="161"/>
      <c r="J1077" s="177"/>
    </row>
    <row r="1078" spans="5:10" x14ac:dyDescent="0.25">
      <c r="E1078" s="268"/>
      <c r="F1078" s="161"/>
      <c r="G1078" s="161"/>
      <c r="H1078" s="161"/>
      <c r="I1078" s="161"/>
      <c r="J1078" s="177"/>
    </row>
    <row r="1079" spans="5:10" x14ac:dyDescent="0.25">
      <c r="E1079" s="268"/>
      <c r="F1079" s="161"/>
      <c r="G1079" s="161"/>
      <c r="H1079" s="161"/>
      <c r="I1079" s="161"/>
      <c r="J1079" s="177"/>
    </row>
    <row r="1080" spans="5:10" x14ac:dyDescent="0.25">
      <c r="E1080" s="268"/>
      <c r="F1080" s="161"/>
      <c r="G1080" s="161"/>
      <c r="H1080" s="161"/>
      <c r="I1080" s="161"/>
      <c r="J1080" s="177"/>
    </row>
    <row r="1081" spans="5:10" x14ac:dyDescent="0.25">
      <c r="E1081" s="268"/>
      <c r="F1081" s="161"/>
      <c r="G1081" s="161"/>
      <c r="H1081" s="161"/>
      <c r="I1081" s="161"/>
      <c r="J1081" s="177"/>
    </row>
    <row r="1082" spans="5:10" x14ac:dyDescent="0.25">
      <c r="E1082" s="268"/>
      <c r="F1082" s="161"/>
      <c r="G1082" s="161"/>
      <c r="H1082" s="161"/>
      <c r="I1082" s="161"/>
      <c r="J1082" s="177"/>
    </row>
    <row r="1083" spans="5:10" x14ac:dyDescent="0.25">
      <c r="E1083" s="268"/>
      <c r="F1083" s="161"/>
      <c r="G1083" s="161"/>
      <c r="H1083" s="161"/>
      <c r="I1083" s="161"/>
      <c r="J1083" s="177"/>
    </row>
    <row r="1084" spans="5:10" x14ac:dyDescent="0.25">
      <c r="E1084" s="268"/>
      <c r="F1084" s="161"/>
      <c r="G1084" s="161"/>
      <c r="H1084" s="161"/>
      <c r="I1084" s="161"/>
      <c r="J1084" s="177"/>
    </row>
    <row r="1085" spans="5:10" x14ac:dyDescent="0.25">
      <c r="E1085" s="268"/>
      <c r="F1085" s="161"/>
      <c r="G1085" s="161"/>
      <c r="H1085" s="161"/>
      <c r="I1085" s="161"/>
      <c r="J1085" s="177"/>
    </row>
    <row r="1086" spans="5:10" x14ac:dyDescent="0.25">
      <c r="E1086" s="268"/>
      <c r="F1086" s="161"/>
      <c r="G1086" s="161"/>
      <c r="H1086" s="161"/>
      <c r="I1086" s="161"/>
      <c r="J1086" s="177"/>
    </row>
    <row r="1087" spans="5:10" x14ac:dyDescent="0.25">
      <c r="E1087" s="268"/>
      <c r="F1087" s="161"/>
      <c r="G1087" s="161"/>
      <c r="H1087" s="161"/>
      <c r="I1087" s="161"/>
      <c r="J1087" s="177"/>
    </row>
    <row r="1088" spans="5:10" x14ac:dyDescent="0.25">
      <c r="E1088" s="268"/>
      <c r="F1088" s="161"/>
      <c r="G1088" s="161"/>
      <c r="H1088" s="161"/>
      <c r="I1088" s="161"/>
      <c r="J1088" s="177"/>
    </row>
    <row r="1089" spans="5:10" x14ac:dyDescent="0.25">
      <c r="E1089" s="268"/>
      <c r="F1089" s="161"/>
      <c r="G1089" s="161"/>
      <c r="H1089" s="161"/>
      <c r="I1089" s="161"/>
      <c r="J1089" s="177"/>
    </row>
    <row r="1090" spans="5:10" x14ac:dyDescent="0.25">
      <c r="E1090" s="268"/>
      <c r="F1090" s="161"/>
      <c r="G1090" s="161"/>
      <c r="H1090" s="161"/>
      <c r="I1090" s="161"/>
      <c r="J1090" s="177"/>
    </row>
    <row r="1091" spans="5:10" x14ac:dyDescent="0.25">
      <c r="E1091" s="268"/>
      <c r="F1091" s="161"/>
      <c r="G1091" s="161"/>
      <c r="H1091" s="161"/>
      <c r="I1091" s="161"/>
      <c r="J1091" s="177"/>
    </row>
    <row r="1092" spans="5:10" x14ac:dyDescent="0.25">
      <c r="E1092" s="268"/>
      <c r="F1092" s="161"/>
      <c r="G1092" s="161"/>
      <c r="H1092" s="161"/>
      <c r="I1092" s="161"/>
      <c r="J1092" s="177"/>
    </row>
    <row r="1093" spans="5:10" x14ac:dyDescent="0.25">
      <c r="E1093" s="268"/>
      <c r="F1093" s="161"/>
      <c r="G1093" s="161"/>
      <c r="H1093" s="161"/>
      <c r="I1093" s="161"/>
      <c r="J1093" s="177"/>
    </row>
    <row r="1094" spans="5:10" x14ac:dyDescent="0.25">
      <c r="E1094" s="268"/>
      <c r="F1094" s="161"/>
      <c r="G1094" s="161"/>
      <c r="H1094" s="161"/>
      <c r="I1094" s="161"/>
      <c r="J1094" s="177"/>
    </row>
    <row r="1095" spans="5:10" x14ac:dyDescent="0.25">
      <c r="E1095" s="268"/>
      <c r="F1095" s="161"/>
      <c r="G1095" s="161"/>
      <c r="H1095" s="161"/>
      <c r="I1095" s="161"/>
      <c r="J1095" s="177"/>
    </row>
    <row r="1096" spans="5:10" x14ac:dyDescent="0.25">
      <c r="E1096" s="268"/>
      <c r="F1096" s="161"/>
      <c r="G1096" s="161"/>
      <c r="H1096" s="161"/>
      <c r="I1096" s="161"/>
      <c r="J1096" s="177"/>
    </row>
    <row r="1097" spans="5:10" x14ac:dyDescent="0.25">
      <c r="E1097" s="268"/>
      <c r="F1097" s="161"/>
      <c r="G1097" s="161"/>
      <c r="H1097" s="161"/>
      <c r="I1097" s="161"/>
      <c r="J1097" s="177"/>
    </row>
    <row r="1098" spans="5:10" x14ac:dyDescent="0.25">
      <c r="E1098" s="268"/>
      <c r="F1098" s="161"/>
      <c r="G1098" s="161"/>
      <c r="H1098" s="161"/>
      <c r="I1098" s="161"/>
      <c r="J1098" s="177"/>
    </row>
    <row r="1099" spans="5:10" x14ac:dyDescent="0.25">
      <c r="E1099" s="268"/>
      <c r="F1099" s="161"/>
      <c r="G1099" s="161"/>
      <c r="H1099" s="161"/>
      <c r="I1099" s="161"/>
      <c r="J1099" s="177"/>
    </row>
    <row r="1100" spans="5:10" x14ac:dyDescent="0.25">
      <c r="E1100" s="268"/>
      <c r="F1100" s="161"/>
      <c r="G1100" s="161"/>
      <c r="H1100" s="161"/>
      <c r="I1100" s="161"/>
      <c r="J1100" s="177"/>
    </row>
    <row r="1101" spans="5:10" x14ac:dyDescent="0.25">
      <c r="E1101" s="268"/>
      <c r="F1101" s="161"/>
      <c r="G1101" s="161"/>
      <c r="H1101" s="161"/>
      <c r="I1101" s="161"/>
      <c r="J1101" s="177"/>
    </row>
    <row r="1102" spans="5:10" x14ac:dyDescent="0.25">
      <c r="E1102" s="268"/>
      <c r="F1102" s="161"/>
      <c r="G1102" s="161"/>
      <c r="H1102" s="161"/>
      <c r="I1102" s="161"/>
      <c r="J1102" s="177"/>
    </row>
    <row r="1103" spans="5:10" x14ac:dyDescent="0.25">
      <c r="E1103" s="268"/>
      <c r="F1103" s="161"/>
      <c r="G1103" s="161"/>
      <c r="H1103" s="161"/>
      <c r="I1103" s="161"/>
      <c r="J1103" s="177"/>
    </row>
    <row r="1104" spans="5:10" x14ac:dyDescent="0.25">
      <c r="E1104" s="268"/>
      <c r="F1104" s="161"/>
      <c r="G1104" s="161"/>
      <c r="H1104" s="161"/>
      <c r="I1104" s="161"/>
      <c r="J1104" s="177"/>
    </row>
    <row r="1105" spans="5:10" x14ac:dyDescent="0.25">
      <c r="E1105" s="268"/>
      <c r="F1105" s="161"/>
      <c r="G1105" s="161"/>
      <c r="H1105" s="161"/>
      <c r="I1105" s="161"/>
      <c r="J1105" s="177"/>
    </row>
    <row r="1106" spans="5:10" x14ac:dyDescent="0.25">
      <c r="E1106" s="268"/>
      <c r="F1106" s="161"/>
      <c r="G1106" s="161"/>
      <c r="H1106" s="161"/>
      <c r="I1106" s="161"/>
      <c r="J1106" s="177"/>
    </row>
    <row r="1107" spans="5:10" x14ac:dyDescent="0.25">
      <c r="E1107" s="268"/>
      <c r="F1107" s="161"/>
      <c r="G1107" s="161"/>
      <c r="H1107" s="161"/>
      <c r="I1107" s="161"/>
      <c r="J1107" s="177"/>
    </row>
    <row r="1108" spans="5:10" x14ac:dyDescent="0.25">
      <c r="E1108" s="268"/>
      <c r="F1108" s="161"/>
      <c r="G1108" s="161"/>
      <c r="H1108" s="161"/>
      <c r="I1108" s="161"/>
      <c r="J1108" s="177"/>
    </row>
    <row r="1109" spans="5:10" x14ac:dyDescent="0.25">
      <c r="E1109" s="268"/>
      <c r="F1109" s="161"/>
      <c r="G1109" s="161"/>
      <c r="H1109" s="161"/>
      <c r="I1109" s="161"/>
      <c r="J1109" s="177"/>
    </row>
    <row r="1110" spans="5:10" x14ac:dyDescent="0.25">
      <c r="E1110" s="268"/>
      <c r="F1110" s="161"/>
      <c r="G1110" s="161"/>
      <c r="H1110" s="161"/>
      <c r="I1110" s="161"/>
      <c r="J1110" s="177"/>
    </row>
    <row r="1111" spans="5:10" x14ac:dyDescent="0.25">
      <c r="E1111" s="268"/>
      <c r="F1111" s="161"/>
      <c r="G1111" s="161"/>
      <c r="H1111" s="161"/>
      <c r="I1111" s="161"/>
      <c r="J1111" s="177"/>
    </row>
    <row r="1112" spans="5:10" x14ac:dyDescent="0.25">
      <c r="E1112" s="268"/>
      <c r="F1112" s="161"/>
      <c r="G1112" s="161"/>
      <c r="H1112" s="161"/>
      <c r="I1112" s="161"/>
      <c r="J1112" s="177"/>
    </row>
    <row r="1113" spans="5:10" x14ac:dyDescent="0.25">
      <c r="E1113" s="268"/>
      <c r="F1113" s="161"/>
      <c r="G1113" s="161"/>
      <c r="H1113" s="161"/>
      <c r="I1113" s="161"/>
      <c r="J1113" s="177"/>
    </row>
    <row r="1114" spans="5:10" x14ac:dyDescent="0.25">
      <c r="E1114" s="268"/>
      <c r="F1114" s="161"/>
      <c r="G1114" s="161"/>
      <c r="H1114" s="161"/>
      <c r="I1114" s="161"/>
      <c r="J1114" s="177"/>
    </row>
    <row r="1115" spans="5:10" x14ac:dyDescent="0.25">
      <c r="E1115" s="268"/>
      <c r="F1115" s="161"/>
      <c r="G1115" s="161"/>
      <c r="H1115" s="161"/>
      <c r="I1115" s="161"/>
      <c r="J1115" s="177"/>
    </row>
    <row r="1116" spans="5:10" x14ac:dyDescent="0.25">
      <c r="E1116" s="268"/>
      <c r="F1116" s="161"/>
      <c r="G1116" s="161"/>
      <c r="H1116" s="161"/>
      <c r="I1116" s="161"/>
      <c r="J1116" s="177"/>
    </row>
    <row r="1117" spans="5:10" x14ac:dyDescent="0.25">
      <c r="E1117" s="268"/>
      <c r="F1117" s="161"/>
      <c r="G1117" s="161"/>
      <c r="H1117" s="161"/>
      <c r="I1117" s="161"/>
      <c r="J1117" s="177"/>
    </row>
    <row r="1118" spans="5:10" x14ac:dyDescent="0.25">
      <c r="E1118" s="268"/>
      <c r="F1118" s="161"/>
      <c r="G1118" s="161"/>
      <c r="H1118" s="161"/>
      <c r="I1118" s="161"/>
      <c r="J1118" s="177"/>
    </row>
    <row r="1119" spans="5:10" x14ac:dyDescent="0.25">
      <c r="E1119" s="268"/>
      <c r="F1119" s="161"/>
      <c r="G1119" s="161"/>
      <c r="H1119" s="161"/>
      <c r="I1119" s="161"/>
      <c r="J1119" s="177"/>
    </row>
    <row r="1120" spans="5:10" x14ac:dyDescent="0.25">
      <c r="E1120" s="268"/>
      <c r="F1120" s="161"/>
      <c r="G1120" s="161"/>
      <c r="H1120" s="161"/>
      <c r="I1120" s="161"/>
      <c r="J1120" s="177"/>
    </row>
    <row r="1121" spans="5:10" x14ac:dyDescent="0.25">
      <c r="E1121" s="268"/>
      <c r="F1121" s="161"/>
      <c r="G1121" s="161"/>
      <c r="H1121" s="161"/>
      <c r="I1121" s="161"/>
      <c r="J1121" s="177"/>
    </row>
    <row r="1122" spans="5:10" x14ac:dyDescent="0.25">
      <c r="E1122" s="268"/>
      <c r="F1122" s="161"/>
      <c r="G1122" s="161"/>
      <c r="H1122" s="161"/>
      <c r="I1122" s="161"/>
      <c r="J1122" s="177"/>
    </row>
    <row r="1123" spans="5:10" x14ac:dyDescent="0.25">
      <c r="E1123" s="268"/>
      <c r="F1123" s="161"/>
      <c r="G1123" s="161"/>
      <c r="H1123" s="161"/>
      <c r="I1123" s="161"/>
      <c r="J1123" s="177"/>
    </row>
    <row r="1124" spans="5:10" x14ac:dyDescent="0.25">
      <c r="E1124" s="268"/>
      <c r="F1124" s="161"/>
      <c r="G1124" s="161"/>
      <c r="H1124" s="161"/>
      <c r="I1124" s="161"/>
      <c r="J1124" s="177"/>
    </row>
    <row r="1125" spans="5:10" x14ac:dyDescent="0.25">
      <c r="E1125" s="268"/>
      <c r="F1125" s="161"/>
      <c r="G1125" s="161"/>
      <c r="H1125" s="161"/>
      <c r="I1125" s="161"/>
      <c r="J1125" s="177"/>
    </row>
    <row r="1126" spans="5:10" x14ac:dyDescent="0.25">
      <c r="E1126" s="268"/>
      <c r="F1126" s="161"/>
      <c r="G1126" s="161"/>
      <c r="H1126" s="161"/>
      <c r="I1126" s="161"/>
      <c r="J1126" s="177"/>
    </row>
    <row r="1127" spans="5:10" x14ac:dyDescent="0.25">
      <c r="E1127" s="268"/>
      <c r="F1127" s="161"/>
      <c r="G1127" s="161"/>
      <c r="H1127" s="161"/>
      <c r="I1127" s="161"/>
      <c r="J1127" s="177"/>
    </row>
    <row r="1128" spans="5:10" x14ac:dyDescent="0.25">
      <c r="E1128" s="268"/>
      <c r="F1128" s="161"/>
      <c r="G1128" s="161"/>
      <c r="H1128" s="161"/>
      <c r="I1128" s="161"/>
      <c r="J1128" s="177"/>
    </row>
    <row r="1129" spans="5:10" x14ac:dyDescent="0.25">
      <c r="E1129" s="268"/>
      <c r="F1129" s="161"/>
      <c r="G1129" s="161"/>
      <c r="H1129" s="161"/>
      <c r="I1129" s="161"/>
      <c r="J1129" s="177"/>
    </row>
    <row r="1130" spans="5:10" x14ac:dyDescent="0.25">
      <c r="E1130" s="268"/>
      <c r="F1130" s="161"/>
      <c r="G1130" s="161"/>
      <c r="H1130" s="161"/>
      <c r="I1130" s="161"/>
      <c r="J1130" s="177"/>
    </row>
    <row r="1131" spans="5:10" x14ac:dyDescent="0.25">
      <c r="E1131" s="268"/>
      <c r="F1131" s="161"/>
      <c r="G1131" s="161"/>
      <c r="H1131" s="161"/>
      <c r="I1131" s="161"/>
      <c r="J1131" s="177"/>
    </row>
    <row r="1132" spans="5:10" x14ac:dyDescent="0.25">
      <c r="E1132" s="268"/>
      <c r="F1132" s="161"/>
      <c r="G1132" s="161"/>
      <c r="H1132" s="161"/>
      <c r="I1132" s="161"/>
      <c r="J1132" s="177"/>
    </row>
    <row r="1133" spans="5:10" x14ac:dyDescent="0.25">
      <c r="E1133" s="268"/>
      <c r="F1133" s="161"/>
      <c r="G1133" s="161"/>
      <c r="H1133" s="161"/>
      <c r="I1133" s="161"/>
      <c r="J1133" s="177"/>
    </row>
    <row r="1134" spans="5:10" x14ac:dyDescent="0.25">
      <c r="E1134" s="268"/>
      <c r="F1134" s="161"/>
      <c r="G1134" s="161"/>
      <c r="H1134" s="161"/>
      <c r="I1134" s="161"/>
      <c r="J1134" s="177"/>
    </row>
    <row r="1135" spans="5:10" x14ac:dyDescent="0.25">
      <c r="E1135" s="268"/>
      <c r="F1135" s="161"/>
      <c r="G1135" s="161"/>
      <c r="H1135" s="161"/>
      <c r="I1135" s="161"/>
      <c r="J1135" s="177"/>
    </row>
    <row r="1136" spans="5:10" x14ac:dyDescent="0.25">
      <c r="E1136" s="268"/>
      <c r="F1136" s="161"/>
      <c r="G1136" s="161"/>
      <c r="H1136" s="161"/>
      <c r="I1136" s="161"/>
      <c r="J1136" s="177"/>
    </row>
    <row r="1137" spans="5:10" x14ac:dyDescent="0.25">
      <c r="E1137" s="268"/>
      <c r="F1137" s="161"/>
      <c r="G1137" s="161"/>
      <c r="H1137" s="161"/>
      <c r="I1137" s="161"/>
      <c r="J1137" s="177"/>
    </row>
    <row r="1138" spans="5:10" x14ac:dyDescent="0.25">
      <c r="E1138" s="268"/>
      <c r="F1138" s="161"/>
      <c r="G1138" s="161"/>
      <c r="H1138" s="161"/>
      <c r="I1138" s="161"/>
      <c r="J1138" s="177"/>
    </row>
    <row r="1139" spans="5:10" x14ac:dyDescent="0.25">
      <c r="E1139" s="268"/>
      <c r="F1139" s="161"/>
      <c r="G1139" s="161"/>
      <c r="H1139" s="161"/>
      <c r="I1139" s="161"/>
      <c r="J1139" s="177"/>
    </row>
    <row r="1140" spans="5:10" x14ac:dyDescent="0.25">
      <c r="E1140" s="268"/>
      <c r="F1140" s="161"/>
      <c r="G1140" s="161"/>
      <c r="H1140" s="161"/>
      <c r="I1140" s="161"/>
      <c r="J1140" s="177"/>
    </row>
    <row r="1141" spans="5:10" x14ac:dyDescent="0.25">
      <c r="E1141" s="268"/>
      <c r="F1141" s="161"/>
      <c r="G1141" s="161"/>
      <c r="H1141" s="161"/>
      <c r="I1141" s="161"/>
      <c r="J1141" s="177"/>
    </row>
    <row r="1142" spans="5:10" x14ac:dyDescent="0.25">
      <c r="E1142" s="268"/>
      <c r="F1142" s="161"/>
      <c r="G1142" s="161"/>
      <c r="H1142" s="161"/>
      <c r="I1142" s="161"/>
      <c r="J1142" s="177"/>
    </row>
    <row r="1143" spans="5:10" x14ac:dyDescent="0.25">
      <c r="E1143" s="268"/>
      <c r="F1143" s="161"/>
      <c r="G1143" s="161"/>
      <c r="H1143" s="161"/>
      <c r="I1143" s="161"/>
      <c r="J1143" s="177"/>
    </row>
    <row r="1144" spans="5:10" x14ac:dyDescent="0.25">
      <c r="E1144" s="268"/>
      <c r="F1144" s="161"/>
      <c r="G1144" s="161"/>
      <c r="H1144" s="161"/>
      <c r="I1144" s="161"/>
      <c r="J1144" s="177"/>
    </row>
    <row r="1145" spans="5:10" x14ac:dyDescent="0.25">
      <c r="E1145" s="268"/>
      <c r="F1145" s="161"/>
      <c r="G1145" s="161"/>
      <c r="H1145" s="161"/>
      <c r="I1145" s="161"/>
      <c r="J1145" s="177"/>
    </row>
    <row r="1146" spans="5:10" x14ac:dyDescent="0.25">
      <c r="E1146" s="268"/>
      <c r="F1146" s="161"/>
      <c r="G1146" s="161"/>
      <c r="H1146" s="161"/>
      <c r="I1146" s="161"/>
      <c r="J1146" s="177"/>
    </row>
    <row r="1147" spans="5:10" x14ac:dyDescent="0.25">
      <c r="E1147" s="268"/>
      <c r="F1147" s="161"/>
      <c r="G1147" s="161"/>
      <c r="H1147" s="161"/>
      <c r="I1147" s="161"/>
      <c r="J1147" s="177"/>
    </row>
    <row r="1148" spans="5:10" x14ac:dyDescent="0.25">
      <c r="F1148" s="161"/>
      <c r="G1148" s="161"/>
      <c r="H1148" s="161"/>
      <c r="I1148" s="161"/>
      <c r="J1148" s="177"/>
    </row>
    <row r="1149" spans="5:10" x14ac:dyDescent="0.25">
      <c r="F1149" s="161"/>
      <c r="G1149" s="161"/>
      <c r="H1149" s="161"/>
      <c r="I1149" s="161"/>
      <c r="J1149" s="177"/>
    </row>
    <row r="1150" spans="5:10" x14ac:dyDescent="0.25">
      <c r="F1150" s="161"/>
      <c r="G1150" s="161"/>
      <c r="H1150" s="161"/>
      <c r="I1150" s="161"/>
      <c r="J1150" s="177"/>
    </row>
    <row r="1151" spans="5:10" x14ac:dyDescent="0.25">
      <c r="F1151" s="161"/>
      <c r="G1151" s="161"/>
      <c r="H1151" s="161"/>
      <c r="I1151" s="161"/>
      <c r="J1151" s="177"/>
    </row>
    <row r="1152" spans="5:10" x14ac:dyDescent="0.25">
      <c r="F1152" s="161"/>
      <c r="G1152" s="161"/>
      <c r="H1152" s="161"/>
      <c r="I1152" s="161"/>
      <c r="J1152" s="177"/>
    </row>
    <row r="1153" spans="5:10" x14ac:dyDescent="0.25">
      <c r="F1153" s="161"/>
      <c r="G1153" s="161"/>
      <c r="H1153" s="161"/>
      <c r="I1153" s="161"/>
      <c r="J1153" s="177"/>
    </row>
    <row r="1154" spans="5:10" x14ac:dyDescent="0.25">
      <c r="F1154" s="161"/>
      <c r="G1154" s="161"/>
      <c r="H1154" s="161"/>
      <c r="I1154" s="161"/>
      <c r="J1154" s="177"/>
    </row>
    <row r="1155" spans="5:10" x14ac:dyDescent="0.25">
      <c r="F1155" s="161"/>
      <c r="G1155" s="161"/>
      <c r="H1155" s="161"/>
      <c r="I1155" s="161"/>
      <c r="J1155" s="177"/>
    </row>
    <row r="1156" spans="5:10" x14ac:dyDescent="0.25">
      <c r="E1156" s="268"/>
      <c r="F1156" s="161"/>
      <c r="G1156" s="161"/>
      <c r="H1156" s="161"/>
      <c r="I1156" s="161"/>
      <c r="J1156" s="177"/>
    </row>
    <row r="1157" spans="5:10" x14ac:dyDescent="0.25">
      <c r="E1157" s="268"/>
      <c r="F1157" s="161"/>
      <c r="G1157" s="161"/>
      <c r="H1157" s="161"/>
      <c r="I1157" s="161"/>
      <c r="J1157" s="177"/>
    </row>
    <row r="1158" spans="5:10" x14ac:dyDescent="0.25">
      <c r="E1158" s="268"/>
      <c r="F1158" s="161"/>
      <c r="G1158" s="161"/>
      <c r="H1158" s="161"/>
      <c r="I1158" s="161"/>
      <c r="J1158" s="177"/>
    </row>
    <row r="1159" spans="5:10" x14ac:dyDescent="0.25">
      <c r="E1159" s="268"/>
      <c r="F1159" s="161"/>
      <c r="G1159" s="161"/>
      <c r="H1159" s="161"/>
      <c r="I1159" s="161"/>
    </row>
    <row r="1160" spans="5:10" x14ac:dyDescent="0.25">
      <c r="E1160" s="268"/>
      <c r="F1160" s="161"/>
      <c r="G1160" s="161"/>
      <c r="H1160" s="161"/>
      <c r="I1160" s="161"/>
      <c r="J1160" s="70"/>
    </row>
    <row r="1161" spans="5:10" x14ac:dyDescent="0.25">
      <c r="E1161" s="268"/>
      <c r="F1161" s="161"/>
      <c r="G1161" s="161"/>
      <c r="H1161" s="161"/>
      <c r="I1161" s="161"/>
      <c r="J1161" s="70"/>
    </row>
    <row r="1162" spans="5:10" x14ac:dyDescent="0.25">
      <c r="E1162" s="268"/>
      <c r="F1162" s="161"/>
      <c r="G1162" s="161"/>
      <c r="H1162" s="161"/>
      <c r="I1162" s="161"/>
      <c r="J1162" s="70"/>
    </row>
    <row r="1163" spans="5:10" x14ac:dyDescent="0.25">
      <c r="E1163" s="268"/>
      <c r="F1163" s="161"/>
      <c r="G1163" s="161"/>
      <c r="H1163" s="161"/>
      <c r="I1163" s="161"/>
      <c r="J1163" s="70"/>
    </row>
    <row r="1164" spans="5:10" x14ac:dyDescent="0.25">
      <c r="F1164" s="161"/>
      <c r="G1164" s="161"/>
      <c r="H1164" s="161"/>
      <c r="I1164" s="161"/>
      <c r="J1164" s="70"/>
    </row>
    <row r="1165" spans="5:10" x14ac:dyDescent="0.25">
      <c r="F1165" s="161"/>
      <c r="G1165" s="161"/>
      <c r="H1165" s="161"/>
      <c r="I1165" s="161"/>
      <c r="J1165" s="70"/>
    </row>
    <row r="1166" spans="5:10" x14ac:dyDescent="0.25">
      <c r="F1166" s="161"/>
      <c r="G1166" s="161"/>
      <c r="H1166" s="161"/>
      <c r="I1166" s="161"/>
      <c r="J1166" s="70"/>
    </row>
    <row r="1167" spans="5:10" x14ac:dyDescent="0.25">
      <c r="F1167" s="161"/>
      <c r="G1167" s="161"/>
      <c r="H1167" s="161"/>
      <c r="I1167" s="161"/>
      <c r="J1167" s="70"/>
    </row>
    <row r="1168" spans="5:10" x14ac:dyDescent="0.25">
      <c r="F1168" s="161"/>
      <c r="G1168" s="161"/>
      <c r="H1168" s="161"/>
      <c r="I1168" s="161"/>
      <c r="J1168" s="70"/>
    </row>
    <row r="1169" spans="5:10" x14ac:dyDescent="0.25">
      <c r="F1169" s="161"/>
      <c r="G1169" s="161"/>
      <c r="H1169" s="161"/>
      <c r="I1169" s="161"/>
      <c r="J1169" s="70"/>
    </row>
    <row r="1170" spans="5:10" x14ac:dyDescent="0.25">
      <c r="F1170" s="161"/>
      <c r="G1170" s="161"/>
      <c r="H1170" s="161"/>
      <c r="I1170" s="161"/>
      <c r="J1170" s="70"/>
    </row>
    <row r="1171" spans="5:10" x14ac:dyDescent="0.25">
      <c r="E1171" s="268"/>
      <c r="F1171" s="161"/>
      <c r="G1171" s="161"/>
      <c r="H1171" s="161"/>
      <c r="I1171" s="161"/>
      <c r="J1171" s="70"/>
    </row>
    <row r="1172" spans="5:10" x14ac:dyDescent="0.25">
      <c r="E1172" s="268"/>
      <c r="F1172" s="161"/>
      <c r="G1172" s="161"/>
      <c r="H1172" s="161"/>
      <c r="I1172" s="161"/>
      <c r="J1172" s="70"/>
    </row>
    <row r="1173" spans="5:10" x14ac:dyDescent="0.25">
      <c r="F1173" s="161"/>
      <c r="G1173" s="161"/>
      <c r="H1173" s="161"/>
      <c r="I1173" s="161"/>
      <c r="J1173" s="70"/>
    </row>
    <row r="1174" spans="5:10" x14ac:dyDescent="0.25">
      <c r="F1174" s="161"/>
      <c r="G1174" s="161"/>
      <c r="H1174" s="161"/>
      <c r="I1174" s="161"/>
      <c r="J1174" s="70"/>
    </row>
    <row r="1175" spans="5:10" x14ac:dyDescent="0.25">
      <c r="F1175" s="161"/>
      <c r="G1175" s="161"/>
      <c r="H1175" s="161"/>
      <c r="I1175" s="161"/>
      <c r="J1175" s="70"/>
    </row>
    <row r="1176" spans="5:10" x14ac:dyDescent="0.25">
      <c r="F1176" s="161"/>
      <c r="G1176" s="161"/>
      <c r="H1176" s="161"/>
      <c r="I1176" s="161"/>
      <c r="J1176" s="70"/>
    </row>
    <row r="1177" spans="5:10" x14ac:dyDescent="0.25">
      <c r="F1177" s="161"/>
      <c r="G1177" s="161"/>
      <c r="H1177" s="161"/>
      <c r="I1177" s="161"/>
      <c r="J1177" s="70"/>
    </row>
    <row r="1178" spans="5:10" x14ac:dyDescent="0.25">
      <c r="E1178" s="268"/>
      <c r="F1178" s="161"/>
      <c r="G1178" s="161"/>
      <c r="H1178" s="161"/>
      <c r="I1178" s="161"/>
      <c r="J1178" s="70"/>
    </row>
    <row r="1179" spans="5:10" x14ac:dyDescent="0.25">
      <c r="E1179" s="268"/>
      <c r="F1179" s="161"/>
      <c r="G1179" s="161"/>
      <c r="H1179" s="161"/>
      <c r="I1179" s="161"/>
      <c r="J1179" s="70"/>
    </row>
    <row r="1180" spans="5:10" x14ac:dyDescent="0.25">
      <c r="F1180" s="161"/>
      <c r="G1180" s="161"/>
      <c r="H1180" s="161"/>
      <c r="I1180" s="161"/>
      <c r="J1180" s="70"/>
    </row>
    <row r="1181" spans="5:10" x14ac:dyDescent="0.25">
      <c r="E1181" s="268"/>
      <c r="F1181" s="161"/>
      <c r="G1181" s="161"/>
      <c r="H1181" s="161"/>
      <c r="I1181" s="161"/>
      <c r="J1181" s="70"/>
    </row>
    <row r="1182" spans="5:10" x14ac:dyDescent="0.25">
      <c r="E1182" s="268"/>
      <c r="F1182" s="161"/>
      <c r="G1182" s="161"/>
      <c r="H1182" s="161"/>
      <c r="I1182" s="161"/>
      <c r="J1182" s="70"/>
    </row>
    <row r="1183" spans="5:10" x14ac:dyDescent="0.25">
      <c r="E1183" s="268"/>
      <c r="F1183" s="161"/>
      <c r="G1183" s="161"/>
      <c r="H1183" s="161"/>
      <c r="I1183" s="161"/>
      <c r="J1183" s="70"/>
    </row>
    <row r="1184" spans="5:10" x14ac:dyDescent="0.25">
      <c r="E1184" s="268"/>
      <c r="F1184" s="161"/>
      <c r="G1184" s="161"/>
      <c r="H1184" s="161"/>
      <c r="I1184" s="161"/>
      <c r="J1184" s="70"/>
    </row>
    <row r="1185" spans="5:10" x14ac:dyDescent="0.25">
      <c r="E1185" s="268"/>
      <c r="F1185" s="161"/>
      <c r="G1185" s="161"/>
      <c r="H1185" s="161"/>
      <c r="I1185" s="161"/>
      <c r="J1185" s="70"/>
    </row>
    <row r="1186" spans="5:10" x14ac:dyDescent="0.25">
      <c r="E1186" s="268"/>
      <c r="F1186" s="161"/>
      <c r="G1186" s="161"/>
      <c r="H1186" s="161"/>
      <c r="I1186" s="161"/>
      <c r="J1186" s="70"/>
    </row>
    <row r="1187" spans="5:10" x14ac:dyDescent="0.25">
      <c r="E1187" s="268"/>
      <c r="F1187" s="161"/>
      <c r="G1187" s="161"/>
      <c r="H1187" s="161"/>
      <c r="I1187" s="161"/>
      <c r="J1187" s="70"/>
    </row>
    <row r="1188" spans="5:10" x14ac:dyDescent="0.25">
      <c r="E1188" s="268"/>
      <c r="F1188" s="161"/>
      <c r="G1188" s="161"/>
      <c r="H1188" s="161"/>
      <c r="I1188" s="161"/>
      <c r="J1188" s="70"/>
    </row>
    <row r="1189" spans="5:10" x14ac:dyDescent="0.25">
      <c r="E1189" s="268"/>
      <c r="F1189" s="161"/>
      <c r="G1189" s="161"/>
      <c r="H1189" s="161"/>
      <c r="I1189" s="161"/>
      <c r="J1189" s="70"/>
    </row>
    <row r="1190" spans="5:10" x14ac:dyDescent="0.25">
      <c r="E1190" s="268"/>
      <c r="F1190" s="161"/>
      <c r="G1190" s="161"/>
      <c r="H1190" s="161"/>
      <c r="I1190" s="161"/>
      <c r="J1190" s="70"/>
    </row>
    <row r="1191" spans="5:10" x14ac:dyDescent="0.25">
      <c r="E1191" s="268"/>
      <c r="F1191" s="161"/>
      <c r="G1191" s="161"/>
      <c r="H1191" s="161"/>
      <c r="I1191" s="161"/>
      <c r="J1191" s="70"/>
    </row>
    <row r="1192" spans="5:10" x14ac:dyDescent="0.25">
      <c r="E1192" s="268"/>
      <c r="F1192" s="161"/>
      <c r="G1192" s="161"/>
      <c r="H1192" s="161"/>
      <c r="I1192" s="161"/>
      <c r="J1192" s="70"/>
    </row>
    <row r="1193" spans="5:10" x14ac:dyDescent="0.25">
      <c r="E1193" s="268"/>
      <c r="F1193" s="161"/>
      <c r="G1193" s="161"/>
      <c r="H1193" s="161"/>
      <c r="I1193" s="161"/>
      <c r="J1193" s="70"/>
    </row>
    <row r="1194" spans="5:10" x14ac:dyDescent="0.25">
      <c r="E1194" s="268"/>
      <c r="F1194" s="161"/>
      <c r="G1194" s="161"/>
      <c r="H1194" s="161"/>
      <c r="I1194" s="161"/>
      <c r="J1194" s="70"/>
    </row>
    <row r="1195" spans="5:10" x14ac:dyDescent="0.25">
      <c r="F1195" s="161"/>
      <c r="G1195" s="161"/>
      <c r="H1195" s="161"/>
      <c r="I1195" s="161"/>
      <c r="J1195" s="70"/>
    </row>
    <row r="1196" spans="5:10" x14ac:dyDescent="0.25">
      <c r="F1196" s="161"/>
      <c r="G1196" s="161"/>
      <c r="H1196" s="161"/>
      <c r="I1196" s="161"/>
      <c r="J1196" s="70"/>
    </row>
    <row r="1197" spans="5:10" x14ac:dyDescent="0.25">
      <c r="E1197" s="268"/>
      <c r="F1197" s="161"/>
      <c r="G1197" s="161"/>
      <c r="H1197" s="161"/>
      <c r="I1197" s="161"/>
      <c r="J1197" s="70"/>
    </row>
    <row r="1198" spans="5:10" x14ac:dyDescent="0.25">
      <c r="F1198" s="161"/>
      <c r="G1198" s="161"/>
      <c r="H1198" s="161"/>
      <c r="I1198" s="161"/>
      <c r="J1198" s="70"/>
    </row>
    <row r="1199" spans="5:10" x14ac:dyDescent="0.25">
      <c r="F1199" s="161"/>
      <c r="G1199" s="161"/>
      <c r="H1199" s="161"/>
      <c r="I1199" s="161"/>
      <c r="J1199" s="70"/>
    </row>
    <row r="1200" spans="5:10" x14ac:dyDescent="0.25">
      <c r="F1200" s="161"/>
      <c r="G1200" s="161"/>
      <c r="H1200" s="161"/>
      <c r="I1200" s="161"/>
      <c r="J1200" s="70"/>
    </row>
    <row r="1201" spans="5:10" x14ac:dyDescent="0.25">
      <c r="F1201" s="161"/>
      <c r="G1201" s="161"/>
      <c r="H1201" s="161"/>
      <c r="I1201" s="161"/>
      <c r="J1201" s="70"/>
    </row>
    <row r="1202" spans="5:10" x14ac:dyDescent="0.25">
      <c r="F1202" s="161"/>
      <c r="G1202" s="161"/>
      <c r="H1202" s="161"/>
      <c r="I1202" s="161"/>
      <c r="J1202" s="70"/>
    </row>
    <row r="1203" spans="5:10" x14ac:dyDescent="0.25">
      <c r="F1203" s="161"/>
      <c r="G1203" s="161"/>
      <c r="H1203" s="161"/>
      <c r="I1203" s="161"/>
      <c r="J1203" s="70"/>
    </row>
    <row r="1204" spans="5:10" x14ac:dyDescent="0.25">
      <c r="E1204" s="268"/>
      <c r="F1204" s="161"/>
      <c r="G1204" s="161"/>
      <c r="H1204" s="161"/>
      <c r="I1204" s="161"/>
      <c r="J1204" s="70"/>
    </row>
    <row r="1205" spans="5:10" x14ac:dyDescent="0.25">
      <c r="E1205" s="268"/>
      <c r="F1205" s="161"/>
      <c r="G1205" s="161"/>
      <c r="H1205" s="161"/>
      <c r="I1205" s="161"/>
      <c r="J1205" s="70"/>
    </row>
    <row r="1206" spans="5:10" x14ac:dyDescent="0.25">
      <c r="E1206" s="268"/>
      <c r="F1206" s="161"/>
      <c r="G1206" s="161"/>
      <c r="H1206" s="161"/>
      <c r="I1206" s="161"/>
      <c r="J1206" s="70"/>
    </row>
    <row r="1207" spans="5:10" x14ac:dyDescent="0.25">
      <c r="E1207" s="268"/>
      <c r="F1207" s="161"/>
      <c r="G1207" s="161"/>
      <c r="H1207" s="161"/>
      <c r="I1207" s="161"/>
      <c r="J1207" s="70"/>
    </row>
    <row r="1208" spans="5:10" x14ac:dyDescent="0.25">
      <c r="E1208" s="268"/>
      <c r="F1208" s="161"/>
      <c r="G1208" s="161"/>
      <c r="H1208" s="161"/>
      <c r="I1208" s="161"/>
      <c r="J1208" s="70"/>
    </row>
    <row r="1209" spans="5:10" x14ac:dyDescent="0.25">
      <c r="E1209" s="268"/>
      <c r="F1209" s="161"/>
      <c r="G1209" s="161"/>
      <c r="H1209" s="161"/>
      <c r="I1209" s="161"/>
      <c r="J1209" s="70"/>
    </row>
    <row r="1210" spans="5:10" x14ac:dyDescent="0.25">
      <c r="E1210" s="268"/>
      <c r="F1210" s="161"/>
      <c r="G1210" s="161"/>
      <c r="H1210" s="161"/>
      <c r="I1210" s="161"/>
      <c r="J1210" s="70"/>
    </row>
    <row r="1211" spans="5:10" x14ac:dyDescent="0.25">
      <c r="E1211" s="268"/>
      <c r="F1211" s="161"/>
      <c r="G1211" s="161"/>
      <c r="H1211" s="161"/>
      <c r="I1211" s="161"/>
      <c r="J1211" s="70"/>
    </row>
    <row r="1212" spans="5:10" x14ac:dyDescent="0.25">
      <c r="F1212" s="161"/>
      <c r="G1212" s="161"/>
      <c r="H1212" s="161"/>
      <c r="I1212" s="161"/>
      <c r="J1212" s="70"/>
    </row>
    <row r="1213" spans="5:10" x14ac:dyDescent="0.25">
      <c r="F1213" s="161"/>
      <c r="G1213" s="161"/>
      <c r="H1213" s="161"/>
      <c r="I1213" s="161"/>
      <c r="J1213" s="70"/>
    </row>
    <row r="1214" spans="5:10" x14ac:dyDescent="0.25">
      <c r="F1214" s="161"/>
      <c r="G1214" s="161"/>
      <c r="H1214" s="161"/>
      <c r="I1214" s="161"/>
      <c r="J1214" s="70"/>
    </row>
    <row r="1215" spans="5:10" x14ac:dyDescent="0.25">
      <c r="F1215" s="161"/>
      <c r="G1215" s="161"/>
      <c r="H1215" s="161"/>
      <c r="I1215" s="161"/>
      <c r="J1215" s="70"/>
    </row>
    <row r="1216" spans="5:10" x14ac:dyDescent="0.25">
      <c r="F1216" s="161"/>
      <c r="G1216" s="161"/>
      <c r="H1216" s="161"/>
      <c r="I1216" s="161"/>
      <c r="J1216" s="70"/>
    </row>
    <row r="1217" spans="5:10" x14ac:dyDescent="0.25">
      <c r="F1217" s="161"/>
      <c r="G1217" s="161"/>
      <c r="H1217" s="161"/>
      <c r="I1217" s="161"/>
      <c r="J1217" s="70"/>
    </row>
    <row r="1218" spans="5:10" x14ac:dyDescent="0.25">
      <c r="F1218" s="161"/>
      <c r="G1218" s="161"/>
      <c r="H1218" s="161"/>
      <c r="I1218" s="161"/>
      <c r="J1218" s="70"/>
    </row>
    <row r="1219" spans="5:10" x14ac:dyDescent="0.25">
      <c r="E1219" s="268"/>
      <c r="F1219" s="161"/>
      <c r="G1219" s="161"/>
      <c r="H1219" s="161"/>
      <c r="I1219" s="161"/>
      <c r="J1219" s="70"/>
    </row>
    <row r="1220" spans="5:10" x14ac:dyDescent="0.25">
      <c r="E1220" s="268"/>
      <c r="F1220" s="161"/>
      <c r="G1220" s="161"/>
      <c r="H1220" s="161"/>
      <c r="I1220" s="161"/>
      <c r="J1220" s="70"/>
    </row>
    <row r="1221" spans="5:10" x14ac:dyDescent="0.25">
      <c r="F1221" s="161"/>
      <c r="G1221" s="161"/>
      <c r="H1221" s="161"/>
      <c r="I1221" s="161"/>
      <c r="J1221" s="70"/>
    </row>
    <row r="1222" spans="5:10" x14ac:dyDescent="0.25">
      <c r="F1222" s="161"/>
      <c r="G1222" s="161"/>
      <c r="H1222" s="161"/>
      <c r="I1222" s="161"/>
      <c r="J1222" s="70"/>
    </row>
    <row r="1223" spans="5:10" x14ac:dyDescent="0.25">
      <c r="F1223" s="161"/>
      <c r="G1223" s="161"/>
      <c r="H1223" s="161"/>
      <c r="I1223" s="161"/>
      <c r="J1223" s="70"/>
    </row>
    <row r="1224" spans="5:10" x14ac:dyDescent="0.25">
      <c r="F1224" s="161"/>
      <c r="G1224" s="161"/>
      <c r="H1224" s="161"/>
      <c r="I1224" s="161"/>
      <c r="J1224" s="70"/>
    </row>
    <row r="1225" spans="5:10" x14ac:dyDescent="0.25">
      <c r="E1225" s="268"/>
      <c r="F1225" s="161"/>
      <c r="G1225" s="161"/>
      <c r="H1225" s="161"/>
      <c r="I1225" s="161"/>
      <c r="J1225" s="70"/>
    </row>
    <row r="1226" spans="5:10" x14ac:dyDescent="0.25">
      <c r="F1226" s="161"/>
      <c r="G1226" s="161"/>
      <c r="H1226" s="161"/>
      <c r="I1226" s="161"/>
      <c r="J1226" s="70"/>
    </row>
    <row r="1227" spans="5:10" x14ac:dyDescent="0.25">
      <c r="F1227" s="161"/>
      <c r="G1227" s="161"/>
      <c r="H1227" s="161"/>
      <c r="I1227" s="161"/>
      <c r="J1227" s="70"/>
    </row>
    <row r="1228" spans="5:10" x14ac:dyDescent="0.25">
      <c r="E1228" s="268"/>
      <c r="F1228" s="161"/>
      <c r="G1228" s="161"/>
      <c r="H1228" s="161"/>
      <c r="I1228" s="161"/>
      <c r="J1228" s="70"/>
    </row>
    <row r="1229" spans="5:10" x14ac:dyDescent="0.25">
      <c r="E1229" s="268"/>
      <c r="F1229" s="268"/>
      <c r="H1229" s="268"/>
      <c r="J1229" s="70"/>
    </row>
    <row r="1230" spans="5:10" x14ac:dyDescent="0.25">
      <c r="E1230" s="268"/>
      <c r="F1230" s="268"/>
      <c r="H1230" s="268"/>
      <c r="J1230" s="70"/>
    </row>
    <row r="1231" spans="5:10" x14ac:dyDescent="0.25">
      <c r="E1231" s="268"/>
      <c r="F1231" s="268"/>
      <c r="H1231" s="268"/>
      <c r="J1231" s="70"/>
    </row>
    <row r="1232" spans="5:10" x14ac:dyDescent="0.25">
      <c r="E1232" s="268"/>
      <c r="F1232" s="268"/>
      <c r="H1232" s="268"/>
      <c r="J1232" s="70"/>
    </row>
    <row r="1233" spans="5:10" x14ac:dyDescent="0.25">
      <c r="E1233" s="268"/>
      <c r="F1233" s="268"/>
      <c r="H1233" s="268"/>
      <c r="J1233" s="70"/>
    </row>
    <row r="1234" spans="5:10" x14ac:dyDescent="0.25">
      <c r="E1234" s="268"/>
      <c r="F1234" s="268"/>
      <c r="H1234" s="268"/>
      <c r="J1234" s="70"/>
    </row>
    <row r="1235" spans="5:10" x14ac:dyDescent="0.25">
      <c r="E1235" s="268"/>
      <c r="F1235" s="268"/>
      <c r="H1235" s="268"/>
      <c r="J1235" s="70"/>
    </row>
    <row r="1236" spans="5:10" x14ac:dyDescent="0.25">
      <c r="E1236" s="268"/>
      <c r="F1236" s="268"/>
      <c r="H1236" s="268"/>
      <c r="J1236" s="70"/>
    </row>
    <row r="1237" spans="5:10" x14ac:dyDescent="0.25">
      <c r="E1237" s="268"/>
      <c r="F1237" s="268"/>
      <c r="H1237" s="268"/>
      <c r="J1237" s="70"/>
    </row>
    <row r="1238" spans="5:10" x14ac:dyDescent="0.25">
      <c r="E1238" s="268"/>
      <c r="F1238" s="268"/>
      <c r="H1238" s="268"/>
      <c r="J1238" s="70"/>
    </row>
    <row r="1239" spans="5:10" x14ac:dyDescent="0.25">
      <c r="E1239" s="268"/>
      <c r="F1239" s="268"/>
      <c r="H1239" s="268"/>
      <c r="J1239" s="70"/>
    </row>
    <row r="1240" spans="5:10" x14ac:dyDescent="0.25">
      <c r="E1240" s="268"/>
      <c r="F1240" s="268"/>
      <c r="G1240" s="268"/>
      <c r="H1240" s="268"/>
      <c r="J1240" s="70"/>
    </row>
    <row r="1241" spans="5:10" x14ac:dyDescent="0.25">
      <c r="E1241" s="268"/>
      <c r="F1241" s="268"/>
      <c r="G1241" s="268"/>
      <c r="H1241" s="268"/>
      <c r="J1241" s="70"/>
    </row>
    <row r="1242" spans="5:10" x14ac:dyDescent="0.25">
      <c r="E1242" s="268"/>
      <c r="F1242" s="161"/>
      <c r="G1242" s="161"/>
      <c r="H1242" s="161"/>
      <c r="I1242" s="161"/>
      <c r="J1242" s="70"/>
    </row>
    <row r="1243" spans="5:10" x14ac:dyDescent="0.25">
      <c r="E1243" s="268"/>
      <c r="F1243" s="161"/>
      <c r="G1243" s="161"/>
      <c r="H1243" s="161"/>
      <c r="I1243" s="161"/>
      <c r="J1243" s="70"/>
    </row>
    <row r="1244" spans="5:10" x14ac:dyDescent="0.25">
      <c r="E1244" s="268"/>
      <c r="F1244" s="161"/>
      <c r="G1244" s="161"/>
      <c r="H1244" s="161"/>
      <c r="I1244" s="161"/>
      <c r="J1244" s="70"/>
    </row>
    <row r="1245" spans="5:10" x14ac:dyDescent="0.25">
      <c r="F1245" s="161"/>
      <c r="G1245" s="161"/>
      <c r="H1245" s="161"/>
      <c r="I1245" s="161"/>
      <c r="J1245" s="70"/>
    </row>
    <row r="1246" spans="5:10" x14ac:dyDescent="0.25">
      <c r="E1246" s="268"/>
      <c r="F1246" s="161"/>
      <c r="G1246" s="161"/>
      <c r="H1246" s="161"/>
      <c r="I1246" s="161"/>
      <c r="J1246" s="70"/>
    </row>
    <row r="1247" spans="5:10" x14ac:dyDescent="0.25">
      <c r="F1247" s="161"/>
      <c r="G1247" s="161"/>
      <c r="H1247" s="161"/>
      <c r="I1247" s="161"/>
      <c r="J1247" s="70"/>
    </row>
    <row r="1248" spans="5:10" x14ac:dyDescent="0.25">
      <c r="F1248" s="161"/>
      <c r="G1248" s="161"/>
      <c r="H1248" s="161"/>
      <c r="I1248" s="161"/>
      <c r="J1248" s="70"/>
    </row>
    <row r="1249" spans="5:10" x14ac:dyDescent="0.25">
      <c r="F1249" s="161"/>
      <c r="G1249" s="161"/>
      <c r="H1249" s="161"/>
      <c r="I1249" s="161"/>
      <c r="J1249" s="70"/>
    </row>
    <row r="1250" spans="5:10" x14ac:dyDescent="0.25">
      <c r="F1250" s="161"/>
      <c r="G1250" s="161"/>
      <c r="H1250" s="161"/>
      <c r="I1250" s="161"/>
      <c r="J1250" s="70"/>
    </row>
    <row r="1251" spans="5:10" x14ac:dyDescent="0.25">
      <c r="F1251" s="161"/>
      <c r="G1251" s="161"/>
      <c r="H1251" s="161"/>
      <c r="I1251" s="161"/>
      <c r="J1251" s="70"/>
    </row>
    <row r="1252" spans="5:10" x14ac:dyDescent="0.25">
      <c r="F1252" s="161"/>
      <c r="G1252" s="161"/>
      <c r="H1252" s="161"/>
      <c r="I1252" s="161"/>
      <c r="J1252" s="70"/>
    </row>
    <row r="1253" spans="5:10" x14ac:dyDescent="0.25">
      <c r="F1253" s="161"/>
      <c r="G1253" s="161"/>
      <c r="H1253" s="161"/>
      <c r="I1253" s="161"/>
      <c r="J1253" s="70"/>
    </row>
    <row r="1254" spans="5:10" x14ac:dyDescent="0.25">
      <c r="F1254" s="161"/>
      <c r="G1254" s="161"/>
      <c r="H1254" s="161"/>
      <c r="I1254" s="161"/>
      <c r="J1254" s="70"/>
    </row>
    <row r="1255" spans="5:10" x14ac:dyDescent="0.25">
      <c r="E1255" s="268"/>
      <c r="F1255" s="161"/>
      <c r="G1255" s="161"/>
      <c r="H1255" s="161"/>
      <c r="I1255" s="161"/>
      <c r="J1255" s="70"/>
    </row>
    <row r="1256" spans="5:10" x14ac:dyDescent="0.25">
      <c r="E1256" s="268"/>
      <c r="F1256" s="161"/>
      <c r="G1256" s="161"/>
      <c r="H1256" s="161"/>
      <c r="I1256" s="161"/>
      <c r="J1256" s="70"/>
    </row>
    <row r="1257" spans="5:10" x14ac:dyDescent="0.25">
      <c r="E1257" s="268"/>
      <c r="F1257" s="161"/>
      <c r="G1257" s="161"/>
      <c r="H1257" s="161"/>
      <c r="I1257" s="161"/>
      <c r="J1257" s="70"/>
    </row>
    <row r="1258" spans="5:10" x14ac:dyDescent="0.25">
      <c r="E1258" s="268"/>
      <c r="F1258" s="161"/>
      <c r="G1258" s="161"/>
      <c r="H1258" s="161"/>
      <c r="I1258" s="161"/>
      <c r="J1258" s="70"/>
    </row>
    <row r="1259" spans="5:10" x14ac:dyDescent="0.25">
      <c r="E1259" s="268"/>
      <c r="F1259" s="161"/>
      <c r="G1259" s="161"/>
      <c r="H1259" s="161"/>
      <c r="I1259" s="161"/>
      <c r="J1259" s="70"/>
    </row>
    <row r="1260" spans="5:10" x14ac:dyDescent="0.25">
      <c r="E1260" s="268"/>
      <c r="F1260" s="161"/>
      <c r="G1260" s="161"/>
      <c r="H1260" s="161"/>
      <c r="I1260" s="161"/>
      <c r="J1260" s="70"/>
    </row>
    <row r="1261" spans="5:10" x14ac:dyDescent="0.25">
      <c r="F1261" s="161"/>
      <c r="G1261" s="161"/>
      <c r="H1261" s="161"/>
      <c r="I1261" s="161"/>
      <c r="J1261" s="70"/>
    </row>
    <row r="1262" spans="5:10" x14ac:dyDescent="0.25">
      <c r="F1262" s="161"/>
      <c r="G1262" s="161"/>
      <c r="H1262" s="161"/>
      <c r="I1262" s="161"/>
      <c r="J1262" s="70"/>
    </row>
    <row r="1263" spans="5:10" x14ac:dyDescent="0.25">
      <c r="F1263" s="161"/>
      <c r="G1263" s="161"/>
      <c r="H1263" s="161"/>
      <c r="I1263" s="161"/>
      <c r="J1263" s="70"/>
    </row>
    <row r="1264" spans="5:10" x14ac:dyDescent="0.25">
      <c r="F1264" s="161"/>
      <c r="G1264" s="161"/>
      <c r="H1264" s="161"/>
      <c r="I1264" s="161"/>
      <c r="J1264" s="70"/>
    </row>
    <row r="1265" spans="5:10" x14ac:dyDescent="0.25">
      <c r="F1265" s="161"/>
      <c r="G1265" s="161"/>
      <c r="H1265" s="161"/>
      <c r="I1265" s="161"/>
      <c r="J1265" s="70"/>
    </row>
    <row r="1266" spans="5:10" x14ac:dyDescent="0.25">
      <c r="F1266" s="161"/>
      <c r="G1266" s="161"/>
      <c r="H1266" s="161"/>
      <c r="I1266" s="161"/>
      <c r="J1266" s="70"/>
    </row>
    <row r="1267" spans="5:10" x14ac:dyDescent="0.25">
      <c r="F1267" s="161"/>
      <c r="G1267" s="161"/>
      <c r="H1267" s="161"/>
      <c r="I1267" s="161"/>
      <c r="J1267" s="70"/>
    </row>
    <row r="1268" spans="5:10" x14ac:dyDescent="0.25">
      <c r="F1268" s="161"/>
      <c r="G1268" s="161"/>
      <c r="H1268" s="161"/>
      <c r="I1268" s="161"/>
      <c r="J1268" s="70"/>
    </row>
    <row r="1269" spans="5:10" x14ac:dyDescent="0.25">
      <c r="F1269" s="161"/>
      <c r="G1269" s="161"/>
      <c r="H1269" s="161"/>
      <c r="I1269" s="161"/>
      <c r="J1269" s="70"/>
    </row>
    <row r="1270" spans="5:10" x14ac:dyDescent="0.25">
      <c r="F1270" s="161"/>
      <c r="G1270" s="161"/>
      <c r="H1270" s="161"/>
      <c r="I1270" s="161"/>
      <c r="J1270" s="70"/>
    </row>
    <row r="1271" spans="5:10" x14ac:dyDescent="0.25">
      <c r="F1271" s="161"/>
      <c r="G1271" s="161"/>
      <c r="H1271" s="161"/>
      <c r="I1271" s="161"/>
      <c r="J1271" s="70"/>
    </row>
    <row r="1272" spans="5:10" x14ac:dyDescent="0.25">
      <c r="F1272" s="161"/>
      <c r="G1272" s="161"/>
      <c r="H1272" s="161"/>
      <c r="I1272" s="161"/>
      <c r="J1272" s="70"/>
    </row>
    <row r="1273" spans="5:10" x14ac:dyDescent="0.25">
      <c r="F1273" s="161"/>
      <c r="G1273" s="161"/>
      <c r="H1273" s="161"/>
      <c r="I1273" s="161"/>
      <c r="J1273" s="70"/>
    </row>
    <row r="1274" spans="5:10" x14ac:dyDescent="0.25">
      <c r="F1274" s="161"/>
      <c r="G1274" s="161"/>
      <c r="H1274" s="161"/>
      <c r="I1274" s="161"/>
      <c r="J1274" s="70"/>
    </row>
    <row r="1275" spans="5:10" x14ac:dyDescent="0.25">
      <c r="F1275" s="161"/>
      <c r="G1275" s="161"/>
      <c r="H1275" s="161"/>
      <c r="I1275" s="161"/>
      <c r="J1275" s="70"/>
    </row>
    <row r="1276" spans="5:10" x14ac:dyDescent="0.25">
      <c r="E1276" s="268"/>
      <c r="F1276" s="161"/>
      <c r="G1276" s="161"/>
      <c r="H1276" s="161"/>
      <c r="I1276" s="161"/>
      <c r="J1276" s="70"/>
    </row>
    <row r="1277" spans="5:10" x14ac:dyDescent="0.25">
      <c r="E1277" s="268"/>
      <c r="F1277" s="161"/>
      <c r="G1277" s="161"/>
      <c r="H1277" s="161"/>
      <c r="I1277" s="161"/>
      <c r="J1277" s="70"/>
    </row>
    <row r="1278" spans="5:10" x14ac:dyDescent="0.25">
      <c r="E1278" s="268"/>
      <c r="F1278" s="161"/>
      <c r="G1278" s="161"/>
      <c r="H1278" s="161"/>
      <c r="I1278" s="161"/>
      <c r="J1278" s="70"/>
    </row>
    <row r="1279" spans="5:10" x14ac:dyDescent="0.25">
      <c r="E1279" s="268"/>
      <c r="F1279" s="161"/>
      <c r="G1279" s="161"/>
      <c r="H1279" s="161"/>
      <c r="I1279" s="161"/>
      <c r="J1279" s="70"/>
    </row>
    <row r="1280" spans="5:10" x14ac:dyDescent="0.25">
      <c r="E1280" s="268"/>
      <c r="F1280" s="268"/>
      <c r="H1280" s="268"/>
      <c r="J1280" s="70"/>
    </row>
    <row r="1281" spans="5:10" x14ac:dyDescent="0.25">
      <c r="E1281" s="268"/>
      <c r="F1281" s="268"/>
      <c r="H1281" s="268"/>
      <c r="J1281" s="70"/>
    </row>
    <row r="1282" spans="5:10" x14ac:dyDescent="0.25">
      <c r="E1282" s="268"/>
      <c r="F1282" s="268"/>
      <c r="H1282" s="268"/>
      <c r="J1282" s="70"/>
    </row>
    <row r="1283" spans="5:10" x14ac:dyDescent="0.25">
      <c r="E1283" s="268"/>
      <c r="F1283" s="268"/>
      <c r="H1283" s="268"/>
      <c r="J1283" s="70"/>
    </row>
    <row r="1284" spans="5:10" x14ac:dyDescent="0.25">
      <c r="E1284" s="268"/>
      <c r="F1284" s="268"/>
      <c r="H1284" s="268"/>
      <c r="J1284" s="70"/>
    </row>
    <row r="1285" spans="5:10" x14ac:dyDescent="0.25">
      <c r="E1285" s="268"/>
      <c r="F1285" s="268"/>
      <c r="H1285" s="268"/>
      <c r="J1285" s="70"/>
    </row>
    <row r="1286" spans="5:10" x14ac:dyDescent="0.25">
      <c r="E1286" s="268"/>
      <c r="F1286" s="268"/>
      <c r="H1286" s="268"/>
      <c r="J1286" s="70"/>
    </row>
    <row r="1287" spans="5:10" x14ac:dyDescent="0.25">
      <c r="E1287" s="268"/>
      <c r="F1287" s="268"/>
      <c r="H1287" s="268"/>
      <c r="J1287" s="70"/>
    </row>
    <row r="1288" spans="5:10" x14ac:dyDescent="0.25">
      <c r="E1288" s="268"/>
      <c r="F1288" s="268"/>
      <c r="H1288" s="268"/>
      <c r="J1288" s="70"/>
    </row>
    <row r="1289" spans="5:10" x14ac:dyDescent="0.25">
      <c r="E1289" s="268"/>
      <c r="F1289" s="268"/>
      <c r="G1289" s="268"/>
      <c r="H1289" s="268"/>
      <c r="J1289" s="70"/>
    </row>
    <row r="1290" spans="5:10" x14ac:dyDescent="0.25">
      <c r="E1290" s="268"/>
      <c r="F1290" s="268"/>
      <c r="G1290" s="268"/>
      <c r="H1290" s="268"/>
      <c r="J1290" s="70"/>
    </row>
    <row r="1291" spans="5:10" x14ac:dyDescent="0.25">
      <c r="E1291" s="268"/>
      <c r="F1291" s="161"/>
      <c r="G1291" s="161"/>
      <c r="H1291" s="161"/>
      <c r="I1291" s="161"/>
      <c r="J1291" s="70"/>
    </row>
    <row r="1292" spans="5:10" x14ac:dyDescent="0.25">
      <c r="E1292" s="268"/>
      <c r="F1292" s="161"/>
      <c r="G1292" s="161"/>
      <c r="H1292" s="161"/>
      <c r="I1292" s="161"/>
      <c r="J1292" s="70"/>
    </row>
    <row r="1293" spans="5:10" x14ac:dyDescent="0.25">
      <c r="E1293" s="268"/>
      <c r="F1293" s="161"/>
      <c r="G1293" s="161"/>
      <c r="H1293" s="161"/>
      <c r="I1293" s="161"/>
      <c r="J1293" s="70"/>
    </row>
    <row r="1294" spans="5:10" x14ac:dyDescent="0.25">
      <c r="E1294" s="268"/>
      <c r="F1294" s="161"/>
      <c r="G1294" s="161"/>
      <c r="H1294" s="161"/>
      <c r="I1294" s="161"/>
      <c r="J1294" s="70"/>
    </row>
    <row r="1295" spans="5:10" x14ac:dyDescent="0.25">
      <c r="F1295" s="161"/>
      <c r="G1295" s="161"/>
      <c r="H1295" s="161"/>
      <c r="I1295" s="161"/>
      <c r="J1295" s="70"/>
    </row>
    <row r="1296" spans="5:10" x14ac:dyDescent="0.25">
      <c r="F1296" s="161"/>
      <c r="G1296" s="161"/>
      <c r="H1296" s="161"/>
      <c r="I1296" s="161"/>
      <c r="J1296" s="70"/>
    </row>
    <row r="1297" spans="5:10" x14ac:dyDescent="0.25">
      <c r="F1297" s="161"/>
      <c r="G1297" s="161"/>
      <c r="H1297" s="161"/>
      <c r="I1297" s="161"/>
      <c r="J1297" s="70"/>
    </row>
    <row r="1298" spans="5:10" x14ac:dyDescent="0.25">
      <c r="E1298" s="268"/>
      <c r="F1298" s="161"/>
      <c r="G1298" s="161"/>
      <c r="H1298" s="161"/>
      <c r="I1298" s="161"/>
      <c r="J1298" s="70"/>
    </row>
    <row r="1299" spans="5:10" x14ac:dyDescent="0.25">
      <c r="E1299" s="268"/>
      <c r="F1299" s="161"/>
      <c r="G1299" s="161"/>
      <c r="H1299" s="161"/>
      <c r="I1299" s="161"/>
      <c r="J1299" s="70"/>
    </row>
    <row r="1300" spans="5:10" x14ac:dyDescent="0.25">
      <c r="E1300" s="268"/>
      <c r="F1300" s="161"/>
      <c r="G1300" s="161"/>
      <c r="H1300" s="161"/>
      <c r="I1300" s="161"/>
      <c r="J1300" s="70"/>
    </row>
    <row r="1301" spans="5:10" x14ac:dyDescent="0.25">
      <c r="E1301" s="268"/>
      <c r="F1301" s="161"/>
      <c r="G1301" s="161"/>
      <c r="H1301" s="161"/>
      <c r="I1301" s="161"/>
      <c r="J1301" s="70"/>
    </row>
    <row r="1302" spans="5:10" x14ac:dyDescent="0.25">
      <c r="E1302" s="268"/>
      <c r="F1302" s="161"/>
      <c r="G1302" s="161"/>
      <c r="H1302" s="161"/>
      <c r="I1302" s="161"/>
      <c r="J1302" s="70"/>
    </row>
    <row r="1303" spans="5:10" x14ac:dyDescent="0.25">
      <c r="E1303" s="268"/>
      <c r="F1303" s="161"/>
      <c r="G1303" s="161"/>
      <c r="H1303" s="161"/>
      <c r="I1303" s="161"/>
      <c r="J1303" s="70"/>
    </row>
    <row r="1304" spans="5:10" x14ac:dyDescent="0.25">
      <c r="E1304" s="268"/>
      <c r="F1304" s="161"/>
      <c r="G1304" s="161"/>
      <c r="H1304" s="161"/>
      <c r="I1304" s="161"/>
      <c r="J1304" s="70"/>
    </row>
    <row r="1305" spans="5:10" x14ac:dyDescent="0.25">
      <c r="E1305" s="268"/>
      <c r="F1305" s="161"/>
      <c r="G1305" s="161"/>
      <c r="H1305" s="161"/>
      <c r="I1305" s="161"/>
      <c r="J1305" s="70"/>
    </row>
    <row r="1306" spans="5:10" x14ac:dyDescent="0.25">
      <c r="E1306" s="268"/>
      <c r="F1306" s="161"/>
      <c r="G1306" s="161"/>
      <c r="H1306" s="161"/>
      <c r="I1306" s="161"/>
      <c r="J1306" s="70"/>
    </row>
    <row r="1307" spans="5:10" x14ac:dyDescent="0.25">
      <c r="E1307" s="268"/>
      <c r="F1307" s="161"/>
      <c r="G1307" s="161"/>
      <c r="H1307" s="161"/>
      <c r="I1307" s="161"/>
      <c r="J1307" s="70"/>
    </row>
    <row r="1308" spans="5:10" x14ac:dyDescent="0.25">
      <c r="E1308" s="268"/>
      <c r="F1308" s="161"/>
      <c r="G1308" s="161"/>
      <c r="H1308" s="161"/>
      <c r="I1308" s="161"/>
      <c r="J1308" s="70"/>
    </row>
    <row r="1309" spans="5:10" x14ac:dyDescent="0.25">
      <c r="E1309" s="268"/>
      <c r="F1309" s="161"/>
      <c r="G1309" s="161"/>
      <c r="H1309" s="161"/>
      <c r="I1309" s="161"/>
      <c r="J1309" s="70"/>
    </row>
    <row r="1310" spans="5:10" x14ac:dyDescent="0.25">
      <c r="F1310" s="161"/>
      <c r="G1310" s="161"/>
      <c r="H1310" s="161"/>
      <c r="I1310" s="161"/>
      <c r="J1310" s="70"/>
    </row>
    <row r="1311" spans="5:10" x14ac:dyDescent="0.25">
      <c r="F1311" s="161"/>
      <c r="G1311" s="161"/>
      <c r="H1311" s="161"/>
      <c r="I1311" s="161"/>
      <c r="J1311" s="70"/>
    </row>
    <row r="1312" spans="5:10" x14ac:dyDescent="0.25">
      <c r="F1312" s="161"/>
      <c r="G1312" s="161"/>
      <c r="H1312" s="161"/>
      <c r="I1312" s="161"/>
      <c r="J1312" s="70"/>
    </row>
    <row r="1313" spans="1:10" x14ac:dyDescent="0.25">
      <c r="F1313" s="161"/>
      <c r="G1313" s="161"/>
      <c r="H1313" s="161"/>
      <c r="I1313" s="161"/>
      <c r="J1313" s="70"/>
    </row>
    <row r="1314" spans="1:10" x14ac:dyDescent="0.25">
      <c r="F1314" s="161"/>
      <c r="G1314" s="161"/>
      <c r="H1314" s="161"/>
      <c r="I1314" s="161"/>
      <c r="J1314" s="70"/>
    </row>
    <row r="1315" spans="1:10" x14ac:dyDescent="0.25">
      <c r="F1315" s="161"/>
      <c r="G1315" s="161"/>
      <c r="H1315" s="161"/>
      <c r="I1315" s="161"/>
      <c r="J1315" s="70"/>
    </row>
    <row r="1316" spans="1:10" x14ac:dyDescent="0.25">
      <c r="F1316" s="161"/>
      <c r="G1316" s="161"/>
      <c r="H1316" s="161"/>
      <c r="I1316" s="161"/>
      <c r="J1316" s="70"/>
    </row>
    <row r="1317" spans="1:10" x14ac:dyDescent="0.25">
      <c r="E1317" s="268"/>
      <c r="F1317" s="161"/>
      <c r="G1317" s="161"/>
      <c r="H1317" s="161"/>
      <c r="I1317" s="161"/>
      <c r="J1317" s="70"/>
    </row>
    <row r="1318" spans="1:10" x14ac:dyDescent="0.25">
      <c r="E1318" s="268"/>
      <c r="F1318" s="161"/>
      <c r="G1318" s="161"/>
      <c r="H1318" s="161"/>
      <c r="I1318" s="161"/>
      <c r="J1318" s="70"/>
    </row>
    <row r="1319" spans="1:10" x14ac:dyDescent="0.25">
      <c r="E1319" s="268"/>
      <c r="F1319" s="161"/>
      <c r="G1319" s="161"/>
      <c r="H1319" s="161"/>
      <c r="I1319" s="161"/>
      <c r="J1319" s="70"/>
    </row>
    <row r="1320" spans="1:10" x14ac:dyDescent="0.25">
      <c r="E1320" s="268"/>
      <c r="F1320" s="161"/>
      <c r="G1320" s="161"/>
      <c r="H1320" s="161"/>
      <c r="I1320" s="161"/>
      <c r="J1320" s="70"/>
    </row>
    <row r="1321" spans="1:10" x14ac:dyDescent="0.25">
      <c r="E1321" s="268"/>
      <c r="F1321" s="161"/>
      <c r="G1321" s="161"/>
      <c r="H1321" s="161"/>
      <c r="I1321" s="161"/>
      <c r="J1321" s="70"/>
    </row>
    <row r="1322" spans="1:10" x14ac:dyDescent="0.25">
      <c r="E1322" s="268"/>
      <c r="F1322" s="161"/>
      <c r="G1322" s="161"/>
      <c r="H1322" s="161"/>
      <c r="I1322" s="161"/>
      <c r="J1322" s="70"/>
    </row>
    <row r="1323" spans="1:10" x14ac:dyDescent="0.25">
      <c r="F1323" s="161"/>
      <c r="G1323" s="161"/>
      <c r="H1323" s="161"/>
      <c r="I1323" s="161"/>
      <c r="J1323" s="70"/>
    </row>
    <row r="1324" spans="1:10" x14ac:dyDescent="0.25">
      <c r="F1324" s="161"/>
      <c r="G1324" s="161"/>
      <c r="H1324" s="161"/>
      <c r="I1324" s="161"/>
      <c r="J1324" s="70"/>
    </row>
    <row r="1325" spans="1:10" x14ac:dyDescent="0.25">
      <c r="F1325" s="161"/>
      <c r="G1325" s="161"/>
      <c r="H1325" s="161"/>
      <c r="I1325" s="161"/>
      <c r="J1325" s="70"/>
    </row>
    <row r="1326" spans="1:10" x14ac:dyDescent="0.25">
      <c r="A1326" s="152"/>
      <c r="B1326" s="152"/>
      <c r="C1326" s="266"/>
      <c r="D1326" s="267"/>
      <c r="E1326" s="267"/>
      <c r="F1326" s="161"/>
      <c r="G1326" s="161"/>
      <c r="H1326" s="161"/>
      <c r="I1326" s="161"/>
      <c r="J1326" s="70"/>
    </row>
    <row r="1327" spans="1:10" x14ac:dyDescent="0.25">
      <c r="A1327" s="152"/>
      <c r="B1327" s="152"/>
      <c r="C1327" s="266"/>
      <c r="D1327" s="267"/>
      <c r="E1327" s="267"/>
      <c r="F1327" s="161"/>
      <c r="G1327" s="161"/>
      <c r="H1327" s="161"/>
      <c r="I1327" s="161"/>
      <c r="J1327" s="70"/>
    </row>
    <row r="1328" spans="1:10" x14ac:dyDescent="0.25">
      <c r="A1328" s="152"/>
      <c r="B1328" s="152"/>
      <c r="C1328" s="266"/>
      <c r="D1328" s="267"/>
      <c r="E1328" s="267"/>
      <c r="F1328" s="161"/>
      <c r="G1328" s="161"/>
      <c r="H1328" s="161"/>
      <c r="I1328" s="161"/>
      <c r="J1328" s="70"/>
    </row>
    <row r="1329" spans="1:10" x14ac:dyDescent="0.25">
      <c r="A1329" s="152"/>
      <c r="B1329" s="152"/>
      <c r="C1329" s="266"/>
      <c r="D1329" s="267"/>
      <c r="E1329" s="267"/>
      <c r="F1329" s="161"/>
      <c r="G1329" s="161"/>
      <c r="H1329" s="161"/>
      <c r="I1329" s="161"/>
      <c r="J1329" s="70"/>
    </row>
    <row r="1330" spans="1:10" x14ac:dyDescent="0.25">
      <c r="F1330" s="161"/>
      <c r="G1330" s="161"/>
      <c r="H1330" s="161"/>
      <c r="I1330" s="161"/>
      <c r="J1330" s="70"/>
    </row>
    <row r="1331" spans="1:10" x14ac:dyDescent="0.25">
      <c r="F1331" s="161"/>
      <c r="G1331" s="161"/>
      <c r="H1331" s="161"/>
      <c r="I1331" s="161"/>
      <c r="J1331" s="70"/>
    </row>
    <row r="1332" spans="1:10" x14ac:dyDescent="0.25">
      <c r="E1332" s="268"/>
      <c r="F1332" s="161"/>
      <c r="G1332" s="161"/>
      <c r="H1332" s="161"/>
      <c r="I1332" s="161"/>
      <c r="J1332" s="70"/>
    </row>
    <row r="1333" spans="1:10" x14ac:dyDescent="0.25">
      <c r="E1333" s="268"/>
      <c r="F1333" s="161"/>
      <c r="G1333" s="161"/>
      <c r="H1333" s="161"/>
      <c r="I1333" s="161"/>
      <c r="J1333" s="70"/>
    </row>
    <row r="1334" spans="1:10" x14ac:dyDescent="0.25">
      <c r="E1334" s="268"/>
      <c r="F1334" s="161"/>
      <c r="G1334" s="161"/>
      <c r="H1334" s="161"/>
      <c r="I1334" s="161"/>
      <c r="J1334" s="70"/>
    </row>
    <row r="1335" spans="1:10" x14ac:dyDescent="0.25">
      <c r="E1335" s="268"/>
      <c r="F1335" s="161"/>
      <c r="G1335" s="161"/>
      <c r="H1335" s="161"/>
      <c r="I1335" s="161"/>
      <c r="J1335" s="70"/>
    </row>
    <row r="1336" spans="1:10" x14ac:dyDescent="0.25">
      <c r="E1336" s="268"/>
      <c r="F1336" s="161"/>
      <c r="G1336" s="161"/>
      <c r="H1336" s="161"/>
      <c r="I1336" s="161"/>
      <c r="J1336" s="70"/>
    </row>
    <row r="1337" spans="1:10" x14ac:dyDescent="0.25">
      <c r="F1337" s="161"/>
      <c r="G1337" s="161"/>
      <c r="H1337" s="161"/>
      <c r="I1337" s="161"/>
      <c r="J1337" s="70"/>
    </row>
    <row r="1338" spans="1:10" x14ac:dyDescent="0.25">
      <c r="F1338" s="161"/>
      <c r="G1338" s="161"/>
      <c r="H1338" s="161"/>
      <c r="I1338" s="161"/>
      <c r="J1338" s="70"/>
    </row>
    <row r="1339" spans="1:10" x14ac:dyDescent="0.25">
      <c r="F1339" s="161"/>
      <c r="G1339" s="161"/>
      <c r="H1339" s="161"/>
      <c r="I1339" s="161"/>
      <c r="J1339" s="70"/>
    </row>
    <row r="1340" spans="1:10" x14ac:dyDescent="0.25">
      <c r="F1340" s="161"/>
      <c r="G1340" s="161"/>
      <c r="H1340" s="161"/>
      <c r="I1340" s="161"/>
      <c r="J1340" s="70"/>
    </row>
    <row r="1341" spans="1:10" x14ac:dyDescent="0.25">
      <c r="F1341" s="161"/>
      <c r="G1341" s="161"/>
      <c r="H1341" s="161"/>
      <c r="I1341" s="161"/>
      <c r="J1341" s="70"/>
    </row>
    <row r="1342" spans="1:10" x14ac:dyDescent="0.25">
      <c r="F1342" s="161"/>
      <c r="G1342" s="161"/>
      <c r="H1342" s="161"/>
      <c r="I1342" s="161"/>
      <c r="J1342" s="70"/>
    </row>
    <row r="1343" spans="1:10" x14ac:dyDescent="0.25">
      <c r="F1343" s="161"/>
      <c r="G1343" s="161"/>
      <c r="H1343" s="161"/>
      <c r="I1343" s="161"/>
      <c r="J1343" s="70"/>
    </row>
    <row r="1344" spans="1:10" x14ac:dyDescent="0.25">
      <c r="F1344" s="161"/>
      <c r="G1344" s="161"/>
      <c r="H1344" s="161"/>
      <c r="I1344" s="161"/>
      <c r="J1344" s="70"/>
    </row>
    <row r="1345" spans="5:10" x14ac:dyDescent="0.25">
      <c r="E1345" s="268"/>
      <c r="F1345" s="161"/>
      <c r="G1345" s="161"/>
      <c r="H1345" s="161"/>
      <c r="I1345" s="161"/>
      <c r="J1345" s="70"/>
    </row>
    <row r="1346" spans="5:10" x14ac:dyDescent="0.25">
      <c r="E1346" s="268"/>
      <c r="F1346" s="161"/>
      <c r="G1346" s="161"/>
      <c r="H1346" s="161"/>
      <c r="I1346" s="161"/>
      <c r="J1346" s="70"/>
    </row>
    <row r="1347" spans="5:10" x14ac:dyDescent="0.25">
      <c r="E1347" s="268"/>
      <c r="F1347" s="161"/>
      <c r="G1347" s="161"/>
      <c r="H1347" s="161"/>
      <c r="I1347" s="161"/>
      <c r="J1347" s="70"/>
    </row>
    <row r="1348" spans="5:10" x14ac:dyDescent="0.25">
      <c r="E1348" s="268"/>
      <c r="F1348" s="161"/>
      <c r="G1348" s="161"/>
      <c r="H1348" s="161"/>
      <c r="I1348" s="161"/>
      <c r="J1348" s="70"/>
    </row>
    <row r="1349" spans="5:10" x14ac:dyDescent="0.25">
      <c r="E1349" s="268"/>
      <c r="F1349" s="161"/>
      <c r="G1349" s="161"/>
      <c r="H1349" s="161"/>
      <c r="I1349" s="161"/>
      <c r="J1349" s="70"/>
    </row>
    <row r="1350" spans="5:10" x14ac:dyDescent="0.25">
      <c r="E1350" s="268"/>
      <c r="F1350" s="161"/>
      <c r="G1350" s="161"/>
      <c r="H1350" s="161"/>
      <c r="I1350" s="161"/>
      <c r="J1350" s="70"/>
    </row>
    <row r="1351" spans="5:10" x14ac:dyDescent="0.25">
      <c r="E1351" s="268"/>
      <c r="F1351" s="161"/>
      <c r="G1351" s="161"/>
      <c r="H1351" s="161"/>
      <c r="I1351" s="161"/>
      <c r="J1351" s="70"/>
    </row>
    <row r="1352" spans="5:10" x14ac:dyDescent="0.25">
      <c r="E1352" s="268"/>
      <c r="F1352" s="161"/>
      <c r="G1352" s="161"/>
      <c r="H1352" s="161"/>
      <c r="I1352" s="161"/>
      <c r="J1352" s="70"/>
    </row>
    <row r="1353" spans="5:10" x14ac:dyDescent="0.25">
      <c r="F1353" s="161"/>
      <c r="G1353" s="161"/>
      <c r="H1353" s="161"/>
      <c r="I1353" s="161"/>
      <c r="J1353" s="70"/>
    </row>
    <row r="1354" spans="5:10" x14ac:dyDescent="0.25">
      <c r="F1354" s="161"/>
      <c r="G1354" s="161"/>
      <c r="H1354" s="161"/>
      <c r="I1354" s="161"/>
      <c r="J1354" s="70"/>
    </row>
    <row r="1355" spans="5:10" x14ac:dyDescent="0.25">
      <c r="F1355" s="161"/>
      <c r="G1355" s="161"/>
      <c r="H1355" s="161"/>
      <c r="I1355" s="161"/>
      <c r="J1355" s="70"/>
    </row>
    <row r="1356" spans="5:10" x14ac:dyDescent="0.25">
      <c r="F1356" s="161"/>
      <c r="G1356" s="161"/>
      <c r="H1356" s="161"/>
      <c r="I1356" s="161"/>
      <c r="J1356" s="70"/>
    </row>
    <row r="1357" spans="5:10" x14ac:dyDescent="0.25">
      <c r="F1357" s="161"/>
      <c r="G1357" s="161"/>
      <c r="H1357" s="161"/>
      <c r="I1357" s="161"/>
      <c r="J1357" s="70"/>
    </row>
    <row r="1358" spans="5:10" x14ac:dyDescent="0.25">
      <c r="F1358" s="161"/>
      <c r="G1358" s="161"/>
      <c r="H1358" s="161"/>
      <c r="I1358" s="161"/>
      <c r="J1358" s="70"/>
    </row>
    <row r="1359" spans="5:10" x14ac:dyDescent="0.25">
      <c r="F1359" s="161"/>
      <c r="G1359" s="161"/>
      <c r="H1359" s="161"/>
      <c r="I1359" s="161"/>
      <c r="J1359" s="70"/>
    </row>
    <row r="1360" spans="5:10" x14ac:dyDescent="0.25">
      <c r="E1360" s="268"/>
      <c r="F1360" s="161"/>
      <c r="G1360" s="161"/>
      <c r="H1360" s="161"/>
      <c r="I1360" s="161"/>
      <c r="J1360" s="70"/>
    </row>
    <row r="1361" spans="5:10" x14ac:dyDescent="0.25">
      <c r="E1361" s="268"/>
      <c r="F1361" s="161"/>
      <c r="G1361" s="161"/>
      <c r="H1361" s="161"/>
      <c r="I1361" s="161"/>
      <c r="J1361" s="70"/>
    </row>
    <row r="1362" spans="5:10" x14ac:dyDescent="0.25">
      <c r="F1362" s="161"/>
      <c r="G1362" s="161"/>
      <c r="H1362" s="161"/>
      <c r="I1362" s="161"/>
      <c r="J1362" s="70"/>
    </row>
    <row r="1363" spans="5:10" x14ac:dyDescent="0.25">
      <c r="F1363" s="161"/>
      <c r="G1363" s="161"/>
      <c r="H1363" s="161"/>
      <c r="I1363" s="161"/>
      <c r="J1363" s="70"/>
    </row>
    <row r="1364" spans="5:10" x14ac:dyDescent="0.25">
      <c r="F1364" s="161"/>
      <c r="G1364" s="161"/>
      <c r="H1364" s="161"/>
      <c r="I1364" s="161"/>
      <c r="J1364" s="70"/>
    </row>
    <row r="1365" spans="5:10" x14ac:dyDescent="0.25">
      <c r="F1365" s="161"/>
      <c r="G1365" s="161"/>
      <c r="H1365" s="161"/>
      <c r="I1365" s="161"/>
      <c r="J1365" s="70"/>
    </row>
    <row r="1366" spans="5:10" x14ac:dyDescent="0.25">
      <c r="F1366" s="161"/>
      <c r="G1366" s="161"/>
      <c r="H1366" s="161"/>
      <c r="I1366" s="161"/>
      <c r="J1366" s="70"/>
    </row>
    <row r="1367" spans="5:10" x14ac:dyDescent="0.25">
      <c r="E1367" s="268"/>
      <c r="F1367" s="161"/>
      <c r="G1367" s="161"/>
      <c r="H1367" s="161"/>
      <c r="I1367" s="161"/>
      <c r="J1367" s="70"/>
    </row>
    <row r="1368" spans="5:10" x14ac:dyDescent="0.25">
      <c r="E1368" s="268"/>
      <c r="F1368" s="161"/>
      <c r="G1368" s="161"/>
      <c r="H1368" s="161"/>
      <c r="I1368" s="161"/>
    </row>
    <row r="1369" spans="5:10" x14ac:dyDescent="0.25">
      <c r="F1369" s="161"/>
      <c r="G1369" s="161"/>
      <c r="H1369" s="161"/>
      <c r="I1369" s="161"/>
    </row>
    <row r="1370" spans="5:10" x14ac:dyDescent="0.25">
      <c r="E1370" s="268"/>
      <c r="F1370" s="161"/>
      <c r="G1370" s="161"/>
      <c r="H1370" s="161"/>
      <c r="I1370" s="161"/>
    </row>
    <row r="1371" spans="5:10" x14ac:dyDescent="0.25">
      <c r="E1371" s="268"/>
      <c r="F1371" s="161"/>
      <c r="G1371" s="161"/>
      <c r="H1371" s="161"/>
      <c r="I1371" s="161"/>
    </row>
    <row r="1382" spans="5:10" x14ac:dyDescent="0.25">
      <c r="E1382" s="268"/>
      <c r="F1382" s="161"/>
      <c r="G1382" s="161"/>
      <c r="H1382" s="161"/>
      <c r="I1382" s="161"/>
      <c r="J1382" s="269"/>
    </row>
    <row r="1383" spans="5:10" x14ac:dyDescent="0.25">
      <c r="E1383" s="268"/>
      <c r="F1383" s="161"/>
      <c r="G1383" s="161"/>
      <c r="H1383" s="161"/>
      <c r="I1383" s="161"/>
      <c r="J1383" s="269"/>
    </row>
    <row r="1384" spans="5:10" x14ac:dyDescent="0.25">
      <c r="E1384" s="268"/>
      <c r="F1384" s="161"/>
      <c r="G1384" s="161"/>
      <c r="H1384" s="161"/>
      <c r="I1384" s="161"/>
      <c r="J1384" s="269"/>
    </row>
    <row r="1385" spans="5:10" x14ac:dyDescent="0.25">
      <c r="F1385" s="161"/>
      <c r="G1385" s="161"/>
      <c r="H1385" s="161"/>
      <c r="I1385" s="161"/>
      <c r="J1385" s="269"/>
    </row>
    <row r="1386" spans="5:10" x14ac:dyDescent="0.25">
      <c r="F1386" s="161"/>
      <c r="G1386" s="161"/>
      <c r="H1386" s="161"/>
      <c r="I1386" s="161"/>
      <c r="J1386" s="269"/>
    </row>
    <row r="1387" spans="5:10" x14ac:dyDescent="0.25">
      <c r="F1387" s="161"/>
      <c r="G1387" s="161"/>
      <c r="H1387" s="161"/>
      <c r="I1387" s="161"/>
      <c r="J1387" s="269"/>
    </row>
    <row r="1388" spans="5:10" x14ac:dyDescent="0.25">
      <c r="F1388" s="161"/>
      <c r="G1388" s="161"/>
      <c r="H1388" s="161"/>
      <c r="I1388" s="161"/>
    </row>
    <row r="1389" spans="5:10" x14ac:dyDescent="0.25">
      <c r="F1389" s="161"/>
      <c r="G1389" s="161"/>
      <c r="H1389" s="161"/>
      <c r="I1389" s="161"/>
    </row>
    <row r="1390" spans="5:10" x14ac:dyDescent="0.25">
      <c r="F1390" s="161"/>
      <c r="G1390" s="161"/>
      <c r="H1390" s="161"/>
      <c r="I1390" s="161"/>
    </row>
    <row r="1391" spans="5:10" x14ac:dyDescent="0.25">
      <c r="F1391" s="161"/>
      <c r="G1391" s="161"/>
      <c r="H1391" s="161"/>
      <c r="I1391" s="161"/>
    </row>
    <row r="1392" spans="5:10" x14ac:dyDescent="0.25">
      <c r="F1392" s="161"/>
      <c r="G1392" s="161"/>
      <c r="H1392" s="161"/>
      <c r="I1392" s="161"/>
    </row>
    <row r="1393" spans="5:10" x14ac:dyDescent="0.25">
      <c r="F1393" s="161"/>
      <c r="G1393" s="161"/>
      <c r="H1393" s="161"/>
      <c r="I1393" s="161"/>
    </row>
    <row r="1394" spans="5:10" x14ac:dyDescent="0.25">
      <c r="E1394" s="268"/>
      <c r="F1394" s="161"/>
      <c r="G1394" s="161"/>
      <c r="H1394" s="161"/>
      <c r="I1394" s="161"/>
      <c r="J1394" s="269"/>
    </row>
    <row r="1395" spans="5:10" x14ac:dyDescent="0.25">
      <c r="E1395" s="268"/>
      <c r="F1395" s="161"/>
      <c r="G1395" s="161"/>
      <c r="H1395" s="161"/>
      <c r="I1395" s="161"/>
      <c r="J1395" s="269"/>
    </row>
    <row r="1396" spans="5:10" x14ac:dyDescent="0.25">
      <c r="E1396" s="268"/>
      <c r="F1396" s="161"/>
      <c r="G1396" s="161"/>
      <c r="H1396" s="161"/>
      <c r="I1396" s="161"/>
      <c r="J1396" s="269"/>
    </row>
    <row r="1397" spans="5:10" x14ac:dyDescent="0.25">
      <c r="E1397" s="268"/>
      <c r="F1397" s="161"/>
      <c r="G1397" s="161"/>
      <c r="H1397" s="161"/>
      <c r="I1397" s="161"/>
      <c r="J1397" s="269"/>
    </row>
    <row r="1398" spans="5:10" x14ac:dyDescent="0.25">
      <c r="E1398" s="268"/>
      <c r="F1398" s="161"/>
      <c r="G1398" s="161"/>
      <c r="H1398" s="161"/>
      <c r="I1398" s="161"/>
      <c r="J1398" s="269"/>
    </row>
    <row r="1399" spans="5:10" x14ac:dyDescent="0.25">
      <c r="E1399" s="268"/>
      <c r="F1399" s="161"/>
      <c r="G1399" s="161"/>
      <c r="H1399" s="161"/>
      <c r="I1399" s="161"/>
      <c r="J1399" s="269"/>
    </row>
    <row r="1400" spans="5:10" x14ac:dyDescent="0.25">
      <c r="E1400" s="268"/>
      <c r="F1400" s="161"/>
      <c r="G1400" s="161"/>
      <c r="H1400" s="161"/>
      <c r="I1400" s="161"/>
      <c r="J1400" s="269"/>
    </row>
    <row r="1401" spans="5:10" x14ac:dyDescent="0.25">
      <c r="F1401" s="161"/>
      <c r="G1401" s="161"/>
      <c r="H1401" s="161"/>
      <c r="I1401" s="161"/>
      <c r="J1401" s="269"/>
    </row>
    <row r="1402" spans="5:10" x14ac:dyDescent="0.25">
      <c r="F1402" s="161"/>
      <c r="G1402" s="161"/>
      <c r="H1402" s="161"/>
      <c r="I1402" s="161"/>
    </row>
    <row r="1403" spans="5:10" x14ac:dyDescent="0.25">
      <c r="F1403" s="161"/>
      <c r="G1403" s="161"/>
      <c r="H1403" s="161"/>
      <c r="I1403" s="161"/>
    </row>
    <row r="1404" spans="5:10" x14ac:dyDescent="0.25">
      <c r="F1404" s="161"/>
      <c r="G1404" s="161"/>
      <c r="H1404" s="161"/>
      <c r="I1404" s="161"/>
    </row>
    <row r="1405" spans="5:10" x14ac:dyDescent="0.25">
      <c r="F1405" s="161"/>
      <c r="G1405" s="161"/>
      <c r="H1405" s="161"/>
      <c r="I1405" s="161"/>
    </row>
    <row r="1406" spans="5:10" x14ac:dyDescent="0.25">
      <c r="F1406" s="161"/>
      <c r="G1406" s="161"/>
      <c r="H1406" s="161"/>
      <c r="I1406" s="161"/>
    </row>
    <row r="1407" spans="5:10" x14ac:dyDescent="0.25">
      <c r="F1407" s="161"/>
      <c r="G1407" s="161"/>
      <c r="H1407" s="161"/>
      <c r="I1407" s="161"/>
    </row>
    <row r="1408" spans="5:10" x14ac:dyDescent="0.25">
      <c r="E1408" s="268"/>
      <c r="F1408" s="161"/>
      <c r="G1408" s="161"/>
      <c r="H1408" s="161"/>
      <c r="I1408" s="161"/>
      <c r="J1408" s="269"/>
    </row>
    <row r="1409" spans="5:10" x14ac:dyDescent="0.25">
      <c r="E1409" s="268"/>
      <c r="F1409" s="161"/>
      <c r="G1409" s="161"/>
      <c r="H1409" s="161"/>
      <c r="I1409" s="161"/>
      <c r="J1409" s="269"/>
    </row>
    <row r="1410" spans="5:10" x14ac:dyDescent="0.25">
      <c r="F1410" s="161"/>
      <c r="G1410" s="161"/>
      <c r="H1410" s="161"/>
      <c r="I1410" s="161"/>
    </row>
    <row r="1411" spans="5:10" x14ac:dyDescent="0.25">
      <c r="F1411" s="161"/>
      <c r="G1411" s="161"/>
      <c r="H1411" s="161"/>
      <c r="I1411" s="161"/>
    </row>
    <row r="1412" spans="5:10" x14ac:dyDescent="0.25">
      <c r="F1412" s="161"/>
      <c r="G1412" s="161"/>
      <c r="H1412" s="161"/>
      <c r="I1412" s="161"/>
    </row>
    <row r="1413" spans="5:10" x14ac:dyDescent="0.25">
      <c r="E1413" s="268"/>
      <c r="F1413" s="161"/>
      <c r="G1413" s="161"/>
      <c r="H1413" s="161"/>
      <c r="I1413" s="161"/>
    </row>
    <row r="1414" spans="5:10" x14ac:dyDescent="0.25">
      <c r="E1414" s="268"/>
      <c r="F1414" s="161"/>
      <c r="G1414" s="161"/>
      <c r="H1414" s="161"/>
      <c r="I1414" s="161"/>
    </row>
    <row r="1415" spans="5:10" x14ac:dyDescent="0.25">
      <c r="F1415" s="161"/>
      <c r="G1415" s="161"/>
      <c r="H1415" s="161"/>
      <c r="I1415" s="161"/>
    </row>
    <row r="1416" spans="5:10" x14ac:dyDescent="0.25">
      <c r="F1416" s="161"/>
      <c r="G1416" s="161"/>
      <c r="H1416" s="161"/>
      <c r="I1416" s="161"/>
    </row>
    <row r="1417" spans="5:10" x14ac:dyDescent="0.25">
      <c r="F1417" s="161"/>
      <c r="G1417" s="161"/>
      <c r="H1417" s="161"/>
      <c r="I1417" s="161"/>
    </row>
    <row r="1424" spans="5:10" x14ac:dyDescent="0.25">
      <c r="E1424" s="161"/>
      <c r="F1424" s="161"/>
      <c r="G1424" s="161"/>
      <c r="H1424" s="161"/>
      <c r="I1424" s="161"/>
    </row>
    <row r="1425" spans="5:10" x14ac:dyDescent="0.25">
      <c r="E1425" s="161"/>
      <c r="F1425" s="161"/>
      <c r="G1425" s="161"/>
      <c r="H1425" s="161"/>
      <c r="I1425" s="161"/>
    </row>
    <row r="1426" spans="5:10" x14ac:dyDescent="0.25">
      <c r="E1426" s="161"/>
      <c r="F1426" s="161"/>
      <c r="G1426" s="161"/>
      <c r="H1426" s="161"/>
      <c r="I1426" s="161"/>
    </row>
    <row r="1427" spans="5:10" x14ac:dyDescent="0.25">
      <c r="E1427" s="161"/>
      <c r="F1427" s="161"/>
      <c r="G1427" s="161"/>
      <c r="H1427" s="161"/>
      <c r="I1427" s="161"/>
    </row>
    <row r="1431" spans="5:10" x14ac:dyDescent="0.25">
      <c r="E1431" s="268"/>
      <c r="F1431" s="161"/>
      <c r="G1431" s="161"/>
      <c r="H1431" s="161"/>
      <c r="I1431" s="161"/>
      <c r="J1431" s="269"/>
    </row>
    <row r="1432" spans="5:10" x14ac:dyDescent="0.25">
      <c r="E1432" s="268"/>
      <c r="F1432" s="161"/>
      <c r="G1432" s="161"/>
      <c r="H1432" s="161"/>
      <c r="I1432" s="161"/>
      <c r="J1432" s="269"/>
    </row>
    <row r="1433" spans="5:10" x14ac:dyDescent="0.25">
      <c r="E1433" s="268"/>
      <c r="F1433" s="161"/>
      <c r="G1433" s="161"/>
      <c r="H1433" s="161"/>
      <c r="I1433" s="161"/>
      <c r="J1433" s="269"/>
    </row>
    <row r="1434" spans="5:10" x14ac:dyDescent="0.25">
      <c r="E1434" s="268"/>
      <c r="F1434" s="161"/>
      <c r="G1434" s="161"/>
      <c r="H1434" s="161"/>
      <c r="I1434" s="161"/>
      <c r="J1434" s="269"/>
    </row>
    <row r="1435" spans="5:10" x14ac:dyDescent="0.25">
      <c r="E1435" s="268"/>
      <c r="F1435" s="161"/>
      <c r="G1435" s="161"/>
      <c r="H1435" s="161"/>
      <c r="I1435" s="161"/>
      <c r="J1435" s="269"/>
    </row>
    <row r="1436" spans="5:10" x14ac:dyDescent="0.25">
      <c r="E1436" s="268"/>
      <c r="F1436" s="161"/>
      <c r="G1436" s="161"/>
      <c r="H1436" s="161"/>
      <c r="I1436" s="161"/>
      <c r="J1436" s="269"/>
    </row>
    <row r="1437" spans="5:10" x14ac:dyDescent="0.25">
      <c r="F1437" s="161"/>
      <c r="G1437" s="161"/>
      <c r="H1437" s="161"/>
      <c r="I1437" s="161"/>
    </row>
    <row r="1438" spans="5:10" x14ac:dyDescent="0.25">
      <c r="F1438" s="161"/>
      <c r="G1438" s="161"/>
      <c r="H1438" s="161"/>
      <c r="I1438" s="161"/>
    </row>
    <row r="1439" spans="5:10" x14ac:dyDescent="0.25">
      <c r="F1439" s="161"/>
      <c r="G1439" s="161"/>
      <c r="H1439" s="161"/>
      <c r="I1439" s="161"/>
    </row>
    <row r="1440" spans="5:10" x14ac:dyDescent="0.25">
      <c r="F1440" s="161"/>
      <c r="G1440" s="161"/>
      <c r="H1440" s="161"/>
      <c r="I1440" s="161"/>
    </row>
    <row r="1441" spans="5:10" x14ac:dyDescent="0.25">
      <c r="F1441" s="161"/>
      <c r="G1441" s="161"/>
      <c r="H1441" s="161"/>
      <c r="I1441" s="161"/>
    </row>
    <row r="1442" spans="5:10" x14ac:dyDescent="0.25">
      <c r="F1442" s="161"/>
      <c r="G1442" s="161"/>
      <c r="H1442" s="161"/>
      <c r="I1442" s="161"/>
    </row>
    <row r="1443" spans="5:10" x14ac:dyDescent="0.25">
      <c r="E1443" s="268"/>
      <c r="F1443" s="161"/>
      <c r="G1443" s="161"/>
      <c r="H1443" s="161"/>
      <c r="I1443" s="161"/>
      <c r="J1443" s="269"/>
    </row>
    <row r="1444" spans="5:10" x14ac:dyDescent="0.25">
      <c r="E1444" s="268"/>
      <c r="F1444" s="161"/>
      <c r="G1444" s="161"/>
      <c r="H1444" s="161"/>
      <c r="I1444" s="161"/>
      <c r="J1444" s="269"/>
    </row>
    <row r="1445" spans="5:10" x14ac:dyDescent="0.25">
      <c r="E1445" s="268"/>
      <c r="F1445" s="161"/>
      <c r="G1445" s="161"/>
      <c r="H1445" s="161"/>
      <c r="I1445" s="161"/>
      <c r="J1445" s="269"/>
    </row>
    <row r="1446" spans="5:10" x14ac:dyDescent="0.25">
      <c r="E1446" s="268"/>
      <c r="F1446" s="161"/>
      <c r="G1446" s="161"/>
      <c r="H1446" s="161"/>
      <c r="I1446" s="161"/>
      <c r="J1446" s="269"/>
    </row>
    <row r="1447" spans="5:10" x14ac:dyDescent="0.25">
      <c r="E1447" s="268"/>
      <c r="F1447" s="161"/>
      <c r="G1447" s="161"/>
      <c r="H1447" s="161"/>
      <c r="I1447" s="161"/>
      <c r="J1447" s="269"/>
    </row>
    <row r="1448" spans="5:10" x14ac:dyDescent="0.25">
      <c r="E1448" s="268"/>
      <c r="F1448" s="161"/>
      <c r="G1448" s="161"/>
      <c r="H1448" s="161"/>
      <c r="I1448" s="161"/>
      <c r="J1448" s="269"/>
    </row>
    <row r="1449" spans="5:10" x14ac:dyDescent="0.25">
      <c r="E1449" s="268"/>
      <c r="F1449" s="161"/>
      <c r="G1449" s="161"/>
      <c r="H1449" s="161"/>
      <c r="I1449" s="161"/>
      <c r="J1449" s="269"/>
    </row>
    <row r="1450" spans="5:10" x14ac:dyDescent="0.25">
      <c r="E1450" s="268"/>
      <c r="F1450" s="161"/>
      <c r="G1450" s="161"/>
      <c r="H1450" s="161"/>
      <c r="I1450" s="161"/>
      <c r="J1450" s="269"/>
    </row>
    <row r="1451" spans="5:10" x14ac:dyDescent="0.25">
      <c r="F1451" s="161"/>
      <c r="G1451" s="161"/>
      <c r="H1451" s="161"/>
      <c r="I1451" s="161"/>
    </row>
    <row r="1452" spans="5:10" x14ac:dyDescent="0.25">
      <c r="F1452" s="161"/>
      <c r="G1452" s="161"/>
      <c r="H1452" s="161"/>
      <c r="I1452" s="161"/>
    </row>
    <row r="1453" spans="5:10" x14ac:dyDescent="0.25">
      <c r="F1453" s="161"/>
      <c r="G1453" s="161"/>
      <c r="H1453" s="161"/>
      <c r="I1453" s="161"/>
    </row>
    <row r="1454" spans="5:10" x14ac:dyDescent="0.25">
      <c r="F1454" s="161"/>
      <c r="G1454" s="161"/>
      <c r="H1454" s="161"/>
      <c r="I1454" s="161"/>
    </row>
    <row r="1455" spans="5:10" x14ac:dyDescent="0.25">
      <c r="F1455" s="161"/>
      <c r="G1455" s="161"/>
      <c r="H1455" s="161"/>
      <c r="I1455" s="161"/>
    </row>
    <row r="1456" spans="5:10" x14ac:dyDescent="0.25">
      <c r="F1456" s="161"/>
      <c r="G1456" s="161"/>
      <c r="H1456" s="161"/>
      <c r="I1456" s="161"/>
    </row>
    <row r="1457" spans="5:10" x14ac:dyDescent="0.25">
      <c r="E1457" s="268"/>
      <c r="F1457" s="161"/>
      <c r="G1457" s="161"/>
      <c r="H1457" s="161"/>
      <c r="I1457" s="161"/>
      <c r="J1457" s="269"/>
    </row>
    <row r="1458" spans="5:10" x14ac:dyDescent="0.25">
      <c r="E1458" s="268"/>
      <c r="F1458" s="161"/>
      <c r="G1458" s="161"/>
      <c r="H1458" s="161"/>
      <c r="I1458" s="161"/>
      <c r="J1458" s="269"/>
    </row>
    <row r="1459" spans="5:10" x14ac:dyDescent="0.25">
      <c r="F1459" s="161"/>
      <c r="G1459" s="161"/>
      <c r="H1459" s="161"/>
      <c r="I1459" s="161"/>
    </row>
    <row r="1460" spans="5:10" x14ac:dyDescent="0.25">
      <c r="F1460" s="161"/>
      <c r="G1460" s="161"/>
      <c r="H1460" s="161"/>
      <c r="I1460" s="161"/>
    </row>
    <row r="1461" spans="5:10" x14ac:dyDescent="0.25">
      <c r="F1461" s="161"/>
      <c r="G1461" s="161"/>
      <c r="H1461" s="161"/>
      <c r="I1461" s="161"/>
    </row>
    <row r="1462" spans="5:10" x14ac:dyDescent="0.25">
      <c r="F1462" s="161"/>
      <c r="G1462" s="161"/>
      <c r="H1462" s="161"/>
      <c r="I1462" s="161"/>
    </row>
    <row r="1463" spans="5:10" x14ac:dyDescent="0.25">
      <c r="F1463" s="161"/>
      <c r="G1463" s="161"/>
      <c r="H1463" s="161"/>
      <c r="I1463" s="161"/>
    </row>
    <row r="1464" spans="5:10" x14ac:dyDescent="0.25">
      <c r="F1464" s="161"/>
      <c r="G1464" s="161"/>
      <c r="H1464" s="161"/>
      <c r="I1464" s="161"/>
    </row>
    <row r="1465" spans="5:10" x14ac:dyDescent="0.25">
      <c r="F1465" s="161"/>
      <c r="G1465" s="161"/>
      <c r="H1465" s="161"/>
      <c r="I1465" s="161"/>
    </row>
    <row r="1466" spans="5:10" x14ac:dyDescent="0.25">
      <c r="F1466" s="161"/>
      <c r="G1466" s="161"/>
      <c r="H1466" s="161"/>
      <c r="I1466" s="161"/>
    </row>
    <row r="1471" spans="5:10" x14ac:dyDescent="0.25">
      <c r="E1471" s="161"/>
      <c r="F1471" s="161"/>
      <c r="G1471" s="161"/>
      <c r="H1471" s="161"/>
      <c r="I1471" s="161"/>
    </row>
    <row r="1479" spans="5:10" x14ac:dyDescent="0.25">
      <c r="E1479" s="268"/>
      <c r="F1479" s="161"/>
      <c r="G1479" s="161"/>
      <c r="H1479" s="161"/>
      <c r="I1479" s="161"/>
    </row>
    <row r="1480" spans="5:10" x14ac:dyDescent="0.25">
      <c r="E1480" s="268"/>
      <c r="F1480" s="161"/>
      <c r="G1480" s="161"/>
      <c r="H1480" s="161"/>
      <c r="I1480" s="161"/>
      <c r="J1480" s="70"/>
    </row>
    <row r="1481" spans="5:10" x14ac:dyDescent="0.25">
      <c r="E1481" s="268"/>
      <c r="F1481" s="161"/>
      <c r="G1481" s="161"/>
      <c r="H1481" s="161"/>
      <c r="I1481" s="161"/>
      <c r="J1481" s="70"/>
    </row>
    <row r="1482" spans="5:10" x14ac:dyDescent="0.25">
      <c r="E1482" s="268"/>
      <c r="F1482" s="161"/>
      <c r="G1482" s="161"/>
      <c r="H1482" s="161"/>
      <c r="I1482" s="161"/>
      <c r="J1482" s="70"/>
    </row>
    <row r="1483" spans="5:10" x14ac:dyDescent="0.25">
      <c r="E1483" s="268"/>
      <c r="F1483" s="161"/>
      <c r="G1483" s="161"/>
      <c r="H1483" s="161"/>
      <c r="I1483" s="161"/>
      <c r="J1483" s="70"/>
    </row>
    <row r="1484" spans="5:10" x14ac:dyDescent="0.25">
      <c r="E1484" s="268"/>
      <c r="F1484" s="161"/>
      <c r="G1484" s="161"/>
      <c r="H1484" s="161"/>
      <c r="I1484" s="161"/>
      <c r="J1484" s="70"/>
    </row>
    <row r="1485" spans="5:10" x14ac:dyDescent="0.25">
      <c r="E1485" s="268"/>
      <c r="F1485" s="161"/>
      <c r="G1485" s="161"/>
      <c r="H1485" s="161"/>
      <c r="I1485" s="161"/>
      <c r="J1485" s="70"/>
    </row>
    <row r="1486" spans="5:10" x14ac:dyDescent="0.25">
      <c r="F1486" s="161"/>
      <c r="G1486" s="161"/>
      <c r="H1486" s="161"/>
      <c r="I1486" s="161"/>
      <c r="J1486" s="70"/>
    </row>
    <row r="1487" spans="5:10" x14ac:dyDescent="0.25">
      <c r="F1487" s="161"/>
      <c r="G1487" s="161"/>
      <c r="H1487" s="161"/>
      <c r="I1487" s="161"/>
      <c r="J1487" s="70"/>
    </row>
    <row r="1488" spans="5:10" x14ac:dyDescent="0.25">
      <c r="F1488" s="161"/>
      <c r="G1488" s="161"/>
      <c r="H1488" s="161"/>
      <c r="I1488" s="161"/>
      <c r="J1488" s="70"/>
    </row>
    <row r="1489" spans="5:10" x14ac:dyDescent="0.25">
      <c r="F1489" s="161"/>
      <c r="G1489" s="161"/>
      <c r="H1489" s="161"/>
      <c r="I1489" s="161"/>
      <c r="J1489" s="70"/>
    </row>
    <row r="1490" spans="5:10" x14ac:dyDescent="0.25">
      <c r="F1490" s="161"/>
      <c r="G1490" s="161"/>
      <c r="H1490" s="161"/>
      <c r="I1490" s="161"/>
      <c r="J1490" s="70"/>
    </row>
    <row r="1491" spans="5:10" x14ac:dyDescent="0.25">
      <c r="F1491" s="161"/>
      <c r="G1491" s="161"/>
      <c r="H1491" s="161"/>
      <c r="I1491" s="161"/>
      <c r="J1491" s="70"/>
    </row>
    <row r="1492" spans="5:10" x14ac:dyDescent="0.25">
      <c r="F1492" s="161"/>
      <c r="G1492" s="161"/>
      <c r="H1492" s="161"/>
      <c r="I1492" s="161"/>
      <c r="J1492" s="70"/>
    </row>
    <row r="1493" spans="5:10" x14ac:dyDescent="0.25">
      <c r="F1493" s="161"/>
      <c r="G1493" s="161"/>
      <c r="H1493" s="161"/>
      <c r="I1493" s="161"/>
      <c r="J1493" s="70"/>
    </row>
    <row r="1494" spans="5:10" x14ac:dyDescent="0.25">
      <c r="E1494" s="268"/>
      <c r="F1494" s="161"/>
      <c r="G1494" s="161"/>
      <c r="H1494" s="161"/>
      <c r="I1494" s="161"/>
      <c r="J1494" s="70"/>
    </row>
    <row r="1495" spans="5:10" x14ac:dyDescent="0.25">
      <c r="E1495" s="268"/>
      <c r="F1495" s="161"/>
      <c r="G1495" s="161"/>
      <c r="H1495" s="161"/>
      <c r="I1495" s="161"/>
      <c r="J1495" s="70"/>
    </row>
    <row r="1496" spans="5:10" x14ac:dyDescent="0.25">
      <c r="E1496" s="268"/>
      <c r="F1496" s="161"/>
      <c r="G1496" s="161"/>
      <c r="H1496" s="161"/>
      <c r="I1496" s="161"/>
      <c r="J1496" s="70"/>
    </row>
    <row r="1497" spans="5:10" x14ac:dyDescent="0.25">
      <c r="E1497" s="268"/>
      <c r="F1497" s="161"/>
      <c r="G1497" s="161"/>
      <c r="H1497" s="161"/>
      <c r="I1497" s="161"/>
      <c r="J1497" s="70"/>
    </row>
    <row r="1498" spans="5:10" x14ac:dyDescent="0.25">
      <c r="E1498" s="268"/>
      <c r="F1498" s="161"/>
      <c r="G1498" s="161"/>
      <c r="H1498" s="161"/>
      <c r="I1498" s="161"/>
      <c r="J1498" s="70"/>
    </row>
    <row r="1499" spans="5:10" x14ac:dyDescent="0.25">
      <c r="E1499" s="268"/>
      <c r="F1499" s="161"/>
      <c r="G1499" s="161"/>
      <c r="H1499" s="161"/>
      <c r="I1499" s="161"/>
      <c r="J1499" s="70"/>
    </row>
    <row r="1500" spans="5:10" x14ac:dyDescent="0.25">
      <c r="E1500" s="268"/>
      <c r="F1500" s="161"/>
      <c r="G1500" s="161"/>
      <c r="H1500" s="161"/>
      <c r="I1500" s="161"/>
      <c r="J1500" s="70"/>
    </row>
    <row r="1501" spans="5:10" x14ac:dyDescent="0.25">
      <c r="E1501" s="268"/>
      <c r="F1501" s="161"/>
      <c r="G1501" s="161"/>
      <c r="H1501" s="161"/>
      <c r="I1501" s="161"/>
      <c r="J1501" s="70"/>
    </row>
    <row r="1502" spans="5:10" x14ac:dyDescent="0.25">
      <c r="F1502" s="161"/>
      <c r="G1502" s="161"/>
      <c r="H1502" s="161"/>
      <c r="I1502" s="161"/>
      <c r="J1502" s="70"/>
    </row>
    <row r="1503" spans="5:10" x14ac:dyDescent="0.25">
      <c r="F1503" s="161"/>
      <c r="G1503" s="161"/>
      <c r="H1503" s="161"/>
      <c r="I1503" s="161"/>
      <c r="J1503" s="70"/>
    </row>
    <row r="1504" spans="5:10" x14ac:dyDescent="0.25">
      <c r="F1504" s="161"/>
      <c r="G1504" s="161"/>
      <c r="H1504" s="161"/>
      <c r="I1504" s="161"/>
      <c r="J1504" s="70"/>
    </row>
    <row r="1505" spans="5:10" x14ac:dyDescent="0.25">
      <c r="F1505" s="161"/>
      <c r="G1505" s="161"/>
      <c r="H1505" s="161"/>
      <c r="I1505" s="161"/>
      <c r="J1505" s="70"/>
    </row>
    <row r="1506" spans="5:10" x14ac:dyDescent="0.25">
      <c r="F1506" s="161"/>
      <c r="G1506" s="161"/>
      <c r="H1506" s="161"/>
      <c r="I1506" s="161"/>
      <c r="J1506" s="70"/>
    </row>
    <row r="1507" spans="5:10" x14ac:dyDescent="0.25">
      <c r="F1507" s="161"/>
      <c r="G1507" s="161"/>
      <c r="H1507" s="161"/>
      <c r="I1507" s="161"/>
      <c r="J1507" s="70"/>
    </row>
    <row r="1508" spans="5:10" x14ac:dyDescent="0.25">
      <c r="F1508" s="161"/>
      <c r="G1508" s="161"/>
      <c r="H1508" s="161"/>
      <c r="I1508" s="161"/>
      <c r="J1508" s="70"/>
    </row>
    <row r="1509" spans="5:10" x14ac:dyDescent="0.25">
      <c r="E1509" s="268"/>
      <c r="F1509" s="161"/>
      <c r="G1509" s="161"/>
      <c r="H1509" s="161"/>
      <c r="I1509" s="161"/>
      <c r="J1509" s="70"/>
    </row>
    <row r="1510" spans="5:10" x14ac:dyDescent="0.25">
      <c r="E1510" s="268"/>
      <c r="F1510" s="161"/>
      <c r="G1510" s="161"/>
      <c r="H1510" s="161"/>
      <c r="I1510" s="161"/>
      <c r="J1510" s="70"/>
    </row>
    <row r="1511" spans="5:10" x14ac:dyDescent="0.25">
      <c r="F1511" s="161"/>
      <c r="G1511" s="161"/>
      <c r="H1511" s="161"/>
      <c r="I1511" s="161"/>
      <c r="J1511" s="70"/>
    </row>
    <row r="1512" spans="5:10" x14ac:dyDescent="0.25">
      <c r="F1512" s="161"/>
      <c r="G1512" s="161"/>
      <c r="H1512" s="161"/>
      <c r="I1512" s="161"/>
      <c r="J1512" s="70"/>
    </row>
    <row r="1513" spans="5:10" x14ac:dyDescent="0.25">
      <c r="F1513" s="161"/>
      <c r="G1513" s="161"/>
      <c r="H1513" s="161"/>
      <c r="I1513" s="161"/>
      <c r="J1513" s="70"/>
    </row>
    <row r="1514" spans="5:10" x14ac:dyDescent="0.25">
      <c r="F1514" s="161"/>
      <c r="G1514" s="161"/>
      <c r="H1514" s="161"/>
      <c r="I1514" s="161"/>
      <c r="J1514" s="70"/>
    </row>
    <row r="1515" spans="5:10" x14ac:dyDescent="0.25">
      <c r="F1515" s="161"/>
      <c r="G1515" s="161"/>
      <c r="H1515" s="161"/>
      <c r="I1515" s="161"/>
      <c r="J1515" s="70"/>
    </row>
    <row r="1516" spans="5:10" x14ac:dyDescent="0.25">
      <c r="E1516" s="268"/>
      <c r="F1516" s="161"/>
      <c r="G1516" s="161"/>
      <c r="H1516" s="161"/>
      <c r="I1516" s="161"/>
      <c r="J1516" s="70"/>
    </row>
    <row r="1517" spans="5:10" x14ac:dyDescent="0.25">
      <c r="E1517" s="268"/>
      <c r="F1517" s="161"/>
      <c r="G1517" s="161"/>
      <c r="H1517" s="161"/>
      <c r="I1517" s="161"/>
      <c r="J1517" s="70"/>
    </row>
    <row r="1518" spans="5:10" x14ac:dyDescent="0.25">
      <c r="F1518" s="161"/>
      <c r="G1518" s="161"/>
      <c r="H1518" s="161"/>
      <c r="I1518" s="161"/>
      <c r="J1518" s="70"/>
    </row>
    <row r="1519" spans="5:10" x14ac:dyDescent="0.25">
      <c r="J1519" s="70"/>
    </row>
    <row r="1520" spans="5:10" x14ac:dyDescent="0.25">
      <c r="J1520" s="70"/>
    </row>
    <row r="1521" spans="5:10" x14ac:dyDescent="0.25">
      <c r="J1521" s="70"/>
    </row>
    <row r="1522" spans="5:10" x14ac:dyDescent="0.25">
      <c r="J1522" s="70"/>
    </row>
    <row r="1523" spans="5:10" x14ac:dyDescent="0.25">
      <c r="J1523" s="70"/>
    </row>
    <row r="1524" spans="5:10" x14ac:dyDescent="0.25">
      <c r="J1524" s="70"/>
    </row>
    <row r="1525" spans="5:10" x14ac:dyDescent="0.25">
      <c r="J1525" s="70"/>
    </row>
    <row r="1526" spans="5:10" x14ac:dyDescent="0.25">
      <c r="J1526" s="70"/>
    </row>
    <row r="1527" spans="5:10" x14ac:dyDescent="0.25">
      <c r="E1527" s="268"/>
      <c r="F1527" s="161"/>
      <c r="G1527" s="161"/>
      <c r="H1527" s="161"/>
      <c r="I1527" s="161"/>
      <c r="J1527" s="70"/>
    </row>
    <row r="1528" spans="5:10" x14ac:dyDescent="0.25">
      <c r="E1528" s="268"/>
      <c r="F1528" s="161"/>
      <c r="G1528" s="161"/>
      <c r="H1528" s="161"/>
      <c r="I1528" s="161"/>
      <c r="J1528" s="70"/>
    </row>
    <row r="1529" spans="5:10" x14ac:dyDescent="0.25">
      <c r="E1529" s="268"/>
      <c r="F1529" s="161"/>
      <c r="G1529" s="161"/>
      <c r="H1529" s="161"/>
      <c r="I1529" s="161"/>
      <c r="J1529" s="70"/>
    </row>
    <row r="1530" spans="5:10" x14ac:dyDescent="0.25">
      <c r="F1530" s="161"/>
      <c r="G1530" s="161"/>
      <c r="H1530" s="161"/>
      <c r="I1530" s="161"/>
      <c r="J1530" s="70"/>
    </row>
    <row r="1531" spans="5:10" x14ac:dyDescent="0.25">
      <c r="F1531" s="161"/>
      <c r="G1531" s="161"/>
      <c r="H1531" s="161"/>
      <c r="I1531" s="161"/>
      <c r="J1531" s="70"/>
    </row>
    <row r="1532" spans="5:10" x14ac:dyDescent="0.25">
      <c r="E1532" s="268"/>
      <c r="F1532" s="161"/>
      <c r="G1532" s="161"/>
      <c r="H1532" s="161"/>
      <c r="I1532" s="161"/>
      <c r="J1532" s="70"/>
    </row>
    <row r="1533" spans="5:10" x14ac:dyDescent="0.25">
      <c r="F1533" s="161"/>
      <c r="G1533" s="161"/>
      <c r="H1533" s="161"/>
      <c r="I1533" s="161"/>
      <c r="J1533" s="70"/>
    </row>
    <row r="1534" spans="5:10" x14ac:dyDescent="0.25">
      <c r="F1534" s="161"/>
      <c r="G1534" s="161"/>
      <c r="H1534" s="161"/>
      <c r="I1534" s="161"/>
      <c r="J1534" s="70"/>
    </row>
    <row r="1535" spans="5:10" x14ac:dyDescent="0.25">
      <c r="F1535" s="161"/>
      <c r="G1535" s="161"/>
      <c r="H1535" s="161"/>
      <c r="I1535" s="161"/>
      <c r="J1535" s="70"/>
    </row>
    <row r="1536" spans="5:10" x14ac:dyDescent="0.25">
      <c r="F1536" s="161"/>
      <c r="G1536" s="161"/>
      <c r="H1536" s="161"/>
      <c r="I1536" s="161"/>
      <c r="J1536" s="70"/>
    </row>
    <row r="1537" spans="5:10" x14ac:dyDescent="0.25">
      <c r="F1537" s="161"/>
      <c r="G1537" s="161"/>
      <c r="H1537" s="161"/>
      <c r="I1537" s="161"/>
      <c r="J1537" s="70"/>
    </row>
    <row r="1538" spans="5:10" x14ac:dyDescent="0.25">
      <c r="F1538" s="161"/>
      <c r="G1538" s="161"/>
      <c r="H1538" s="161"/>
      <c r="I1538" s="161"/>
      <c r="J1538" s="70"/>
    </row>
    <row r="1539" spans="5:10" x14ac:dyDescent="0.25">
      <c r="E1539" s="268"/>
      <c r="F1539" s="161"/>
      <c r="G1539" s="161"/>
      <c r="H1539" s="161"/>
      <c r="I1539" s="161"/>
      <c r="J1539" s="70"/>
    </row>
    <row r="1540" spans="5:10" x14ac:dyDescent="0.25">
      <c r="E1540" s="268"/>
      <c r="F1540" s="161"/>
      <c r="G1540" s="161"/>
      <c r="H1540" s="161"/>
      <c r="I1540" s="161"/>
      <c r="J1540" s="70"/>
    </row>
    <row r="1541" spans="5:10" x14ac:dyDescent="0.25">
      <c r="E1541" s="268"/>
      <c r="F1541" s="161"/>
      <c r="G1541" s="161"/>
      <c r="H1541" s="161"/>
      <c r="I1541" s="161"/>
      <c r="J1541" s="70"/>
    </row>
    <row r="1542" spans="5:10" x14ac:dyDescent="0.25">
      <c r="E1542" s="268"/>
      <c r="F1542" s="161"/>
      <c r="G1542" s="161"/>
      <c r="H1542" s="161"/>
      <c r="I1542" s="161"/>
      <c r="J1542" s="70"/>
    </row>
    <row r="1543" spans="5:10" x14ac:dyDescent="0.25">
      <c r="E1543" s="268"/>
      <c r="F1543" s="161"/>
      <c r="G1543" s="161"/>
      <c r="H1543" s="161"/>
      <c r="I1543" s="161"/>
      <c r="J1543" s="70"/>
    </row>
    <row r="1546" spans="5:10" x14ac:dyDescent="0.25">
      <c r="E1546" s="268"/>
      <c r="F1546" s="161"/>
      <c r="G1546" s="161"/>
      <c r="H1546" s="161"/>
      <c r="I1546" s="161"/>
      <c r="J1546" s="70"/>
    </row>
    <row r="1547" spans="5:10" x14ac:dyDescent="0.25">
      <c r="F1547" s="161"/>
      <c r="G1547" s="161"/>
      <c r="H1547" s="161"/>
      <c r="I1547" s="161"/>
      <c r="J1547" s="70"/>
    </row>
    <row r="1548" spans="5:10" x14ac:dyDescent="0.25">
      <c r="F1548" s="161"/>
      <c r="G1548" s="161"/>
      <c r="H1548" s="161"/>
      <c r="I1548" s="161"/>
      <c r="J1548" s="70"/>
    </row>
    <row r="1549" spans="5:10" x14ac:dyDescent="0.25">
      <c r="F1549" s="161"/>
      <c r="G1549" s="161"/>
      <c r="H1549" s="161"/>
      <c r="I1549" s="161"/>
      <c r="J1549" s="70"/>
    </row>
    <row r="1550" spans="5:10" x14ac:dyDescent="0.25">
      <c r="F1550" s="161"/>
      <c r="G1550" s="161"/>
      <c r="H1550" s="161"/>
      <c r="I1550" s="161"/>
      <c r="J1550" s="70"/>
    </row>
    <row r="1551" spans="5:10" x14ac:dyDescent="0.25">
      <c r="F1551" s="161"/>
      <c r="G1551" s="161"/>
      <c r="H1551" s="161"/>
      <c r="I1551" s="161"/>
      <c r="J1551" s="70"/>
    </row>
    <row r="1552" spans="5:10" x14ac:dyDescent="0.25">
      <c r="F1552" s="161"/>
      <c r="G1552" s="161"/>
      <c r="H1552" s="161"/>
      <c r="I1552" s="161"/>
      <c r="J1552" s="70"/>
    </row>
    <row r="1553" spans="5:10" x14ac:dyDescent="0.25">
      <c r="F1553" s="161"/>
      <c r="G1553" s="161"/>
      <c r="H1553" s="161"/>
      <c r="I1553" s="161"/>
      <c r="J1553" s="70"/>
    </row>
    <row r="1554" spans="5:10" x14ac:dyDescent="0.25">
      <c r="E1554" s="268"/>
      <c r="F1554" s="161"/>
      <c r="G1554" s="161"/>
      <c r="H1554" s="161"/>
      <c r="I1554" s="161"/>
      <c r="J1554" s="70"/>
    </row>
    <row r="1555" spans="5:10" x14ac:dyDescent="0.25">
      <c r="E1555" s="268"/>
      <c r="F1555" s="161"/>
      <c r="G1555" s="161"/>
      <c r="H1555" s="161"/>
      <c r="I1555" s="161"/>
      <c r="J1555" s="70"/>
    </row>
    <row r="1556" spans="5:10" x14ac:dyDescent="0.25">
      <c r="F1556" s="161"/>
      <c r="G1556" s="161"/>
      <c r="H1556" s="161"/>
      <c r="I1556" s="161"/>
      <c r="J1556" s="70"/>
    </row>
    <row r="1557" spans="5:10" x14ac:dyDescent="0.25">
      <c r="F1557" s="161"/>
      <c r="G1557" s="161"/>
      <c r="H1557" s="161"/>
      <c r="I1557" s="161"/>
      <c r="J1557" s="70"/>
    </row>
    <row r="1558" spans="5:10" x14ac:dyDescent="0.25">
      <c r="F1558" s="161"/>
      <c r="G1558" s="161"/>
      <c r="H1558" s="161"/>
      <c r="I1558" s="161"/>
      <c r="J1558" s="70"/>
    </row>
    <row r="1559" spans="5:10" x14ac:dyDescent="0.25">
      <c r="F1559" s="161"/>
      <c r="G1559" s="161"/>
      <c r="H1559" s="161"/>
      <c r="I1559" s="161"/>
      <c r="J1559" s="70"/>
    </row>
    <row r="1560" spans="5:10" x14ac:dyDescent="0.25">
      <c r="E1560" s="268"/>
      <c r="F1560" s="161"/>
      <c r="G1560" s="161"/>
      <c r="H1560" s="161"/>
      <c r="I1560" s="161"/>
      <c r="J1560" s="70"/>
    </row>
    <row r="1561" spans="5:10" x14ac:dyDescent="0.25">
      <c r="F1561" s="161"/>
      <c r="G1561" s="161"/>
      <c r="H1561" s="161"/>
      <c r="I1561" s="161"/>
      <c r="J1561" s="70"/>
    </row>
    <row r="1562" spans="5:10" x14ac:dyDescent="0.25">
      <c r="F1562" s="161"/>
      <c r="G1562" s="161"/>
      <c r="H1562" s="161"/>
      <c r="I1562" s="161"/>
      <c r="J1562" s="70"/>
    </row>
    <row r="1563" spans="5:10" x14ac:dyDescent="0.25">
      <c r="F1563" s="161"/>
      <c r="G1563" s="161"/>
      <c r="H1563" s="161"/>
      <c r="I1563" s="161"/>
      <c r="J1563" s="70"/>
    </row>
    <row r="1564" spans="5:10" x14ac:dyDescent="0.25">
      <c r="F1564" s="161"/>
      <c r="G1564" s="161"/>
      <c r="H1564" s="161"/>
      <c r="I1564" s="161"/>
      <c r="J1564" s="70"/>
    </row>
    <row r="1565" spans="5:10" x14ac:dyDescent="0.25">
      <c r="J1565" s="70"/>
    </row>
    <row r="1566" spans="5:10" x14ac:dyDescent="0.25">
      <c r="J1566" s="70"/>
    </row>
    <row r="1567" spans="5:10" x14ac:dyDescent="0.25">
      <c r="J1567" s="70"/>
    </row>
    <row r="1568" spans="5:10" x14ac:dyDescent="0.25">
      <c r="J1568" s="70"/>
    </row>
    <row r="1569" spans="5:10" x14ac:dyDescent="0.25">
      <c r="J1569" s="70"/>
    </row>
    <row r="1570" spans="5:10" x14ac:dyDescent="0.25">
      <c r="J1570" s="70"/>
    </row>
    <row r="1571" spans="5:10" x14ac:dyDescent="0.25">
      <c r="J1571" s="70"/>
    </row>
    <row r="1572" spans="5:10" x14ac:dyDescent="0.25">
      <c r="J1572" s="70"/>
    </row>
    <row r="1573" spans="5:10" x14ac:dyDescent="0.25">
      <c r="J1573" s="70"/>
    </row>
    <row r="1574" spans="5:10" x14ac:dyDescent="0.25">
      <c r="J1574" s="70"/>
    </row>
    <row r="1575" spans="5:10" x14ac:dyDescent="0.25">
      <c r="E1575" s="268"/>
      <c r="F1575" s="161"/>
      <c r="G1575" s="161"/>
      <c r="H1575" s="161"/>
      <c r="I1575" s="161"/>
      <c r="J1575" s="70"/>
    </row>
    <row r="1576" spans="5:10" x14ac:dyDescent="0.25">
      <c r="E1576" s="268"/>
      <c r="F1576" s="161"/>
      <c r="G1576" s="161"/>
      <c r="H1576" s="161"/>
      <c r="I1576" s="161"/>
      <c r="J1576" s="70"/>
    </row>
    <row r="1577" spans="5:10" x14ac:dyDescent="0.25">
      <c r="E1577" s="268"/>
      <c r="F1577" s="161"/>
      <c r="G1577" s="161"/>
      <c r="H1577" s="161"/>
      <c r="I1577" s="161"/>
      <c r="J1577" s="70"/>
    </row>
    <row r="1578" spans="5:10" x14ac:dyDescent="0.25">
      <c r="F1578" s="161"/>
      <c r="G1578" s="161"/>
      <c r="H1578" s="161"/>
      <c r="I1578" s="161"/>
      <c r="J1578" s="70"/>
    </row>
    <row r="1579" spans="5:10" x14ac:dyDescent="0.25">
      <c r="E1579" s="268"/>
      <c r="F1579" s="161"/>
      <c r="G1579" s="161"/>
      <c r="H1579" s="161"/>
      <c r="I1579" s="161"/>
      <c r="J1579" s="70"/>
    </row>
    <row r="1580" spans="5:10" x14ac:dyDescent="0.25">
      <c r="F1580" s="161"/>
      <c r="G1580" s="161"/>
      <c r="H1580" s="161"/>
      <c r="I1580" s="161"/>
      <c r="J1580" s="70"/>
    </row>
    <row r="1581" spans="5:10" x14ac:dyDescent="0.25">
      <c r="F1581" s="161"/>
      <c r="G1581" s="161"/>
      <c r="H1581" s="161"/>
      <c r="I1581" s="161"/>
      <c r="J1581" s="70"/>
    </row>
    <row r="1582" spans="5:10" x14ac:dyDescent="0.25">
      <c r="F1582" s="161"/>
      <c r="G1582" s="161"/>
      <c r="H1582" s="161"/>
      <c r="I1582" s="161"/>
      <c r="J1582" s="70"/>
    </row>
    <row r="1583" spans="5:10" x14ac:dyDescent="0.25">
      <c r="F1583" s="161"/>
      <c r="G1583" s="161"/>
      <c r="H1583" s="161"/>
      <c r="I1583" s="161"/>
      <c r="J1583" s="70"/>
    </row>
    <row r="1584" spans="5:10" x14ac:dyDescent="0.25">
      <c r="F1584" s="161"/>
      <c r="G1584" s="161"/>
      <c r="H1584" s="161"/>
      <c r="I1584" s="161"/>
      <c r="J1584" s="70"/>
    </row>
    <row r="1585" spans="5:10" x14ac:dyDescent="0.25">
      <c r="F1585" s="161"/>
      <c r="G1585" s="161"/>
      <c r="H1585" s="161"/>
      <c r="I1585" s="161"/>
      <c r="J1585" s="70"/>
    </row>
    <row r="1586" spans="5:10" x14ac:dyDescent="0.25">
      <c r="F1586" s="161"/>
      <c r="G1586" s="161"/>
      <c r="H1586" s="161"/>
      <c r="I1586" s="161"/>
      <c r="J1586" s="70"/>
    </row>
    <row r="1587" spans="5:10" x14ac:dyDescent="0.25">
      <c r="F1587" s="161"/>
      <c r="G1587" s="161"/>
      <c r="H1587" s="161"/>
      <c r="I1587" s="161"/>
      <c r="J1587" s="70"/>
    </row>
    <row r="1588" spans="5:10" x14ac:dyDescent="0.25">
      <c r="E1588" s="268"/>
      <c r="F1588" s="161"/>
      <c r="G1588" s="161"/>
      <c r="H1588" s="161"/>
      <c r="I1588" s="161"/>
      <c r="J1588" s="70"/>
    </row>
    <row r="1589" spans="5:10" x14ac:dyDescent="0.25">
      <c r="E1589" s="268"/>
      <c r="F1589" s="161"/>
      <c r="G1589" s="161"/>
      <c r="H1589" s="161"/>
      <c r="I1589" s="161"/>
      <c r="J1589" s="70"/>
    </row>
    <row r="1590" spans="5:10" x14ac:dyDescent="0.25">
      <c r="E1590" s="268"/>
      <c r="F1590" s="161"/>
      <c r="G1590" s="161"/>
      <c r="H1590" s="161"/>
      <c r="I1590" s="161"/>
      <c r="J1590" s="70"/>
    </row>
    <row r="1591" spans="5:10" x14ac:dyDescent="0.25">
      <c r="E1591" s="268"/>
      <c r="F1591" s="161"/>
      <c r="G1591" s="161"/>
      <c r="H1591" s="161"/>
      <c r="I1591" s="161"/>
      <c r="J1591" s="70"/>
    </row>
    <row r="1592" spans="5:10" x14ac:dyDescent="0.25">
      <c r="E1592" s="268"/>
      <c r="F1592" s="161"/>
      <c r="G1592" s="161"/>
      <c r="H1592" s="161"/>
      <c r="I1592" s="161"/>
      <c r="J1592" s="70"/>
    </row>
    <row r="1593" spans="5:10" x14ac:dyDescent="0.25">
      <c r="E1593" s="268"/>
      <c r="F1593" s="161"/>
      <c r="G1593" s="161"/>
      <c r="H1593" s="161"/>
      <c r="I1593" s="161"/>
      <c r="J1593" s="70"/>
    </row>
    <row r="1594" spans="5:10" x14ac:dyDescent="0.25">
      <c r="F1594" s="161"/>
      <c r="G1594" s="161"/>
      <c r="H1594" s="161"/>
      <c r="I1594" s="161"/>
      <c r="J1594" s="70"/>
    </row>
    <row r="1595" spans="5:10" x14ac:dyDescent="0.25">
      <c r="F1595" s="161"/>
      <c r="G1595" s="161"/>
      <c r="H1595" s="161"/>
      <c r="I1595" s="161"/>
      <c r="J1595" s="70"/>
    </row>
    <row r="1596" spans="5:10" x14ac:dyDescent="0.25">
      <c r="F1596" s="161"/>
      <c r="G1596" s="161"/>
      <c r="H1596" s="161"/>
      <c r="I1596" s="161"/>
      <c r="J1596" s="70"/>
    </row>
    <row r="1597" spans="5:10" x14ac:dyDescent="0.25">
      <c r="F1597" s="161"/>
      <c r="G1597" s="161"/>
      <c r="H1597" s="161"/>
      <c r="I1597" s="161"/>
      <c r="J1597" s="70"/>
    </row>
    <row r="1598" spans="5:10" x14ac:dyDescent="0.25">
      <c r="F1598" s="161"/>
      <c r="G1598" s="161"/>
      <c r="H1598" s="161"/>
      <c r="I1598" s="161"/>
      <c r="J1598" s="70"/>
    </row>
    <row r="1599" spans="5:10" x14ac:dyDescent="0.25">
      <c r="F1599" s="161"/>
      <c r="G1599" s="161"/>
      <c r="H1599" s="161"/>
      <c r="I1599" s="161"/>
      <c r="J1599" s="70"/>
    </row>
    <row r="1600" spans="5:10" x14ac:dyDescent="0.25">
      <c r="F1600" s="161"/>
      <c r="G1600" s="161"/>
      <c r="H1600" s="161"/>
      <c r="I1600" s="161"/>
      <c r="J1600" s="70"/>
    </row>
    <row r="1601" spans="5:10" x14ac:dyDescent="0.25">
      <c r="F1601" s="161"/>
      <c r="G1601" s="161"/>
      <c r="H1601" s="161"/>
      <c r="I1601" s="161"/>
      <c r="J1601" s="70"/>
    </row>
    <row r="1602" spans="5:10" x14ac:dyDescent="0.25">
      <c r="F1602" s="161"/>
      <c r="G1602" s="161"/>
      <c r="H1602" s="161"/>
      <c r="I1602" s="161"/>
      <c r="J1602" s="70"/>
    </row>
    <row r="1603" spans="5:10" x14ac:dyDescent="0.25">
      <c r="F1603" s="161"/>
      <c r="G1603" s="161"/>
      <c r="H1603" s="161"/>
      <c r="I1603" s="161"/>
      <c r="J1603" s="70"/>
    </row>
    <row r="1604" spans="5:10" x14ac:dyDescent="0.25">
      <c r="F1604" s="161"/>
      <c r="G1604" s="161"/>
      <c r="H1604" s="161"/>
      <c r="I1604" s="161"/>
      <c r="J1604" s="70"/>
    </row>
    <row r="1605" spans="5:10" x14ac:dyDescent="0.25">
      <c r="F1605" s="161"/>
      <c r="G1605" s="161"/>
      <c r="H1605" s="161"/>
      <c r="I1605" s="161"/>
      <c r="J1605" s="70"/>
    </row>
    <row r="1606" spans="5:10" x14ac:dyDescent="0.25">
      <c r="F1606" s="161"/>
      <c r="G1606" s="161"/>
      <c r="H1606" s="161"/>
      <c r="I1606" s="161"/>
      <c r="J1606" s="70"/>
    </row>
    <row r="1607" spans="5:10" x14ac:dyDescent="0.25">
      <c r="F1607" s="161"/>
      <c r="G1607" s="161"/>
      <c r="H1607" s="161"/>
      <c r="I1607" s="161"/>
      <c r="J1607" s="70"/>
    </row>
    <row r="1608" spans="5:10" x14ac:dyDescent="0.25">
      <c r="F1608" s="161"/>
      <c r="G1608" s="161"/>
      <c r="H1608" s="161"/>
      <c r="I1608" s="161"/>
      <c r="J1608" s="70"/>
    </row>
    <row r="1609" spans="5:10" x14ac:dyDescent="0.25">
      <c r="E1609" s="268"/>
      <c r="F1609" s="161"/>
      <c r="G1609" s="161"/>
      <c r="H1609" s="161"/>
      <c r="I1609" s="161"/>
      <c r="J1609" s="70"/>
    </row>
    <row r="1610" spans="5:10" x14ac:dyDescent="0.25">
      <c r="F1610" s="161"/>
      <c r="G1610" s="161"/>
      <c r="H1610" s="161"/>
      <c r="I1610" s="161"/>
      <c r="J1610" s="70"/>
    </row>
    <row r="1611" spans="5:10" x14ac:dyDescent="0.25">
      <c r="F1611" s="161"/>
      <c r="G1611" s="161"/>
      <c r="H1611" s="161"/>
      <c r="I1611" s="161"/>
      <c r="J1611" s="70"/>
    </row>
    <row r="1612" spans="5:10" x14ac:dyDescent="0.25">
      <c r="F1612" s="161"/>
      <c r="G1612" s="161"/>
      <c r="H1612" s="161"/>
      <c r="I1612" s="161"/>
      <c r="J1612" s="70"/>
    </row>
    <row r="1613" spans="5:10" x14ac:dyDescent="0.25">
      <c r="J1613" s="70"/>
    </row>
    <row r="1614" spans="5:10" x14ac:dyDescent="0.25">
      <c r="J1614" s="70"/>
    </row>
    <row r="1615" spans="5:10" x14ac:dyDescent="0.25">
      <c r="J1615" s="70"/>
    </row>
    <row r="1616" spans="5:10" x14ac:dyDescent="0.25">
      <c r="J1616" s="70"/>
    </row>
    <row r="1617" spans="5:10" x14ac:dyDescent="0.25">
      <c r="J1617" s="70"/>
    </row>
    <row r="1618" spans="5:10" x14ac:dyDescent="0.25">
      <c r="J1618" s="70"/>
    </row>
    <row r="1619" spans="5:10" x14ac:dyDescent="0.25">
      <c r="J1619" s="70"/>
    </row>
    <row r="1620" spans="5:10" x14ac:dyDescent="0.25">
      <c r="J1620" s="70"/>
    </row>
    <row r="1621" spans="5:10" x14ac:dyDescent="0.25">
      <c r="J1621" s="70"/>
    </row>
    <row r="1622" spans="5:10" x14ac:dyDescent="0.25">
      <c r="J1622" s="70"/>
    </row>
    <row r="1623" spans="5:10" x14ac:dyDescent="0.25">
      <c r="E1623" s="268"/>
      <c r="F1623" s="161"/>
      <c r="G1623" s="161"/>
      <c r="H1623" s="161"/>
      <c r="I1623" s="161"/>
      <c r="J1623" s="70"/>
    </row>
    <row r="1624" spans="5:10" x14ac:dyDescent="0.25">
      <c r="E1624" s="268"/>
      <c r="F1624" s="161"/>
      <c r="G1624" s="161"/>
      <c r="H1624" s="161"/>
      <c r="I1624" s="161"/>
      <c r="J1624" s="70"/>
    </row>
    <row r="1625" spans="5:10" x14ac:dyDescent="0.25">
      <c r="E1625" s="268"/>
      <c r="F1625" s="161"/>
      <c r="G1625" s="161"/>
      <c r="H1625" s="161"/>
      <c r="I1625" s="161"/>
      <c r="J1625" s="70"/>
    </row>
    <row r="1626" spans="5:10" x14ac:dyDescent="0.25">
      <c r="E1626" s="268"/>
      <c r="F1626" s="161"/>
      <c r="G1626" s="161"/>
      <c r="H1626" s="161"/>
      <c r="I1626" s="161"/>
      <c r="J1626" s="70"/>
    </row>
    <row r="1627" spans="5:10" x14ac:dyDescent="0.25">
      <c r="F1627" s="161"/>
      <c r="G1627" s="161"/>
      <c r="H1627" s="161"/>
      <c r="I1627" s="161"/>
      <c r="J1627" s="70"/>
    </row>
    <row r="1628" spans="5:10" x14ac:dyDescent="0.25">
      <c r="F1628" s="161"/>
      <c r="G1628" s="161"/>
      <c r="H1628" s="161"/>
      <c r="I1628" s="161"/>
      <c r="J1628" s="70"/>
    </row>
    <row r="1629" spans="5:10" x14ac:dyDescent="0.25">
      <c r="F1629" s="161"/>
      <c r="G1629" s="161"/>
      <c r="H1629" s="161"/>
      <c r="I1629" s="161"/>
      <c r="J1629" s="70"/>
    </row>
    <row r="1630" spans="5:10" x14ac:dyDescent="0.25">
      <c r="F1630" s="161"/>
      <c r="G1630" s="161"/>
      <c r="H1630" s="161"/>
      <c r="I1630" s="161"/>
      <c r="J1630" s="70"/>
    </row>
    <row r="1631" spans="5:10" x14ac:dyDescent="0.25">
      <c r="F1631" s="161"/>
      <c r="G1631" s="161"/>
      <c r="H1631" s="161"/>
      <c r="I1631" s="161"/>
      <c r="J1631" s="70"/>
    </row>
    <row r="1632" spans="5:10" x14ac:dyDescent="0.25">
      <c r="F1632" s="161"/>
      <c r="G1632" s="161"/>
      <c r="H1632" s="161"/>
      <c r="I1632" s="161"/>
      <c r="J1632" s="70"/>
    </row>
    <row r="1633" spans="5:10" x14ac:dyDescent="0.25">
      <c r="E1633" s="268"/>
      <c r="F1633" s="161"/>
      <c r="G1633" s="161"/>
      <c r="H1633" s="161"/>
      <c r="I1633" s="161"/>
      <c r="J1633" s="70"/>
    </row>
    <row r="1634" spans="5:10" x14ac:dyDescent="0.25">
      <c r="E1634" s="268"/>
      <c r="F1634" s="161"/>
      <c r="G1634" s="161"/>
      <c r="H1634" s="161"/>
      <c r="I1634" s="161"/>
      <c r="J1634" s="70"/>
    </row>
    <row r="1635" spans="5:10" x14ac:dyDescent="0.25">
      <c r="E1635" s="268"/>
      <c r="F1635" s="161"/>
      <c r="G1635" s="161"/>
      <c r="H1635" s="161"/>
      <c r="I1635" s="161"/>
      <c r="J1635" s="70"/>
    </row>
    <row r="1636" spans="5:10" x14ac:dyDescent="0.25">
      <c r="E1636" s="268"/>
      <c r="F1636" s="161"/>
      <c r="G1636" s="161"/>
      <c r="H1636" s="161"/>
      <c r="I1636" s="161"/>
      <c r="J1636" s="70"/>
    </row>
    <row r="1637" spans="5:10" x14ac:dyDescent="0.25">
      <c r="E1637" s="268"/>
      <c r="F1637" s="161"/>
      <c r="G1637" s="161"/>
      <c r="H1637" s="161"/>
      <c r="I1637" s="161"/>
      <c r="J1637" s="70"/>
    </row>
    <row r="1638" spans="5:10" x14ac:dyDescent="0.25">
      <c r="E1638" s="268"/>
      <c r="F1638" s="161"/>
      <c r="G1638" s="161"/>
      <c r="H1638" s="161"/>
      <c r="I1638" s="161"/>
      <c r="J1638" s="70"/>
    </row>
    <row r="1639" spans="5:10" x14ac:dyDescent="0.25">
      <c r="E1639" s="268"/>
      <c r="F1639" s="161"/>
      <c r="G1639" s="161"/>
      <c r="H1639" s="161"/>
      <c r="I1639" s="161"/>
      <c r="J1639" s="70"/>
    </row>
    <row r="1640" spans="5:10" x14ac:dyDescent="0.25">
      <c r="F1640" s="161"/>
      <c r="G1640" s="161"/>
      <c r="H1640" s="161"/>
      <c r="I1640" s="161"/>
      <c r="J1640" s="70"/>
    </row>
    <row r="1641" spans="5:10" x14ac:dyDescent="0.25">
      <c r="F1641" s="161"/>
      <c r="G1641" s="161"/>
      <c r="H1641" s="161"/>
      <c r="I1641" s="161"/>
      <c r="J1641" s="70"/>
    </row>
    <row r="1642" spans="5:10" x14ac:dyDescent="0.25">
      <c r="F1642" s="161"/>
      <c r="G1642" s="161"/>
      <c r="H1642" s="161"/>
      <c r="I1642" s="161"/>
      <c r="J1642" s="70"/>
    </row>
    <row r="1643" spans="5:10" x14ac:dyDescent="0.25">
      <c r="F1643" s="161"/>
      <c r="G1643" s="161"/>
      <c r="H1643" s="161"/>
      <c r="I1643" s="161"/>
      <c r="J1643" s="70"/>
    </row>
    <row r="1644" spans="5:10" x14ac:dyDescent="0.25">
      <c r="F1644" s="161"/>
      <c r="G1644" s="161"/>
      <c r="H1644" s="161"/>
      <c r="I1644" s="161"/>
      <c r="J1644" s="70"/>
    </row>
    <row r="1645" spans="5:10" x14ac:dyDescent="0.25">
      <c r="F1645" s="161"/>
      <c r="G1645" s="161"/>
      <c r="H1645" s="161"/>
      <c r="I1645" s="161"/>
      <c r="J1645" s="70"/>
    </row>
    <row r="1646" spans="5:10" x14ac:dyDescent="0.25">
      <c r="F1646" s="161"/>
      <c r="G1646" s="161"/>
      <c r="H1646" s="161"/>
      <c r="I1646" s="161"/>
      <c r="J1646" s="70"/>
    </row>
    <row r="1647" spans="5:10" x14ac:dyDescent="0.25">
      <c r="F1647" s="161"/>
      <c r="G1647" s="161"/>
      <c r="H1647" s="161"/>
      <c r="I1647" s="161"/>
      <c r="J1647" s="70"/>
    </row>
    <row r="1648" spans="5:10" x14ac:dyDescent="0.25">
      <c r="F1648" s="161"/>
      <c r="G1648" s="161"/>
      <c r="H1648" s="161"/>
      <c r="I1648" s="161"/>
      <c r="J1648" s="70"/>
    </row>
    <row r="1649" spans="5:10" x14ac:dyDescent="0.25">
      <c r="F1649" s="161"/>
      <c r="G1649" s="161"/>
      <c r="H1649" s="161"/>
      <c r="I1649" s="161"/>
      <c r="J1649" s="70"/>
    </row>
    <row r="1650" spans="5:10" x14ac:dyDescent="0.25">
      <c r="F1650" s="161"/>
      <c r="G1650" s="161"/>
      <c r="H1650" s="161"/>
      <c r="I1650" s="161"/>
      <c r="J1650" s="70"/>
    </row>
    <row r="1651" spans="5:10" x14ac:dyDescent="0.25">
      <c r="F1651" s="161"/>
      <c r="G1651" s="161"/>
      <c r="H1651" s="161"/>
      <c r="I1651" s="161"/>
      <c r="J1651" s="70"/>
    </row>
    <row r="1652" spans="5:10" x14ac:dyDescent="0.25">
      <c r="F1652" s="161"/>
      <c r="G1652" s="161"/>
      <c r="H1652" s="161"/>
      <c r="I1652" s="161"/>
      <c r="J1652" s="70"/>
    </row>
    <row r="1653" spans="5:10" x14ac:dyDescent="0.25">
      <c r="E1653" s="268"/>
      <c r="J1653" s="70"/>
    </row>
    <row r="1654" spans="5:10" x14ac:dyDescent="0.25">
      <c r="E1654" s="268"/>
      <c r="J1654" s="70"/>
    </row>
    <row r="1655" spans="5:10" x14ac:dyDescent="0.25">
      <c r="J1655" s="70"/>
    </row>
    <row r="1656" spans="5:10" x14ac:dyDescent="0.25">
      <c r="J1656" s="70"/>
    </row>
    <row r="1657" spans="5:10" x14ac:dyDescent="0.25">
      <c r="J1657" s="70"/>
    </row>
    <row r="1658" spans="5:10" x14ac:dyDescent="0.25">
      <c r="J1658" s="70"/>
    </row>
    <row r="1659" spans="5:10" x14ac:dyDescent="0.25">
      <c r="J1659" s="70"/>
    </row>
    <row r="1660" spans="5:10" x14ac:dyDescent="0.25">
      <c r="J1660" s="70"/>
    </row>
    <row r="1661" spans="5:10" x14ac:dyDescent="0.25">
      <c r="J1661" s="70"/>
    </row>
    <row r="1662" spans="5:10" x14ac:dyDescent="0.25">
      <c r="J1662" s="70"/>
    </row>
    <row r="1663" spans="5:10" x14ac:dyDescent="0.25">
      <c r="J1663" s="70"/>
    </row>
  </sheetData>
  <mergeCells count="21">
    <mergeCell ref="A813:G813"/>
    <mergeCell ref="A814:G814"/>
    <mergeCell ref="A815:G815"/>
    <mergeCell ref="A816:G816"/>
    <mergeCell ref="A807:E807"/>
    <mergeCell ref="A808:E808"/>
    <mergeCell ref="A809:E809"/>
    <mergeCell ref="A811:G811"/>
    <mergeCell ref="A812:G812"/>
    <mergeCell ref="A2:J2"/>
    <mergeCell ref="A587:B587"/>
    <mergeCell ref="A797:G797"/>
    <mergeCell ref="A798:G798"/>
    <mergeCell ref="A799:G799"/>
    <mergeCell ref="A805:E805"/>
    <mergeCell ref="A806:E806"/>
    <mergeCell ref="A800:I800"/>
    <mergeCell ref="A801:E801"/>
    <mergeCell ref="A802:E802"/>
    <mergeCell ref="A803:E803"/>
    <mergeCell ref="A804:E804"/>
  </mergeCells>
  <pageMargins left="0.23622047244094491" right="0.23622047244094491" top="0.35433070866141736" bottom="0.19685039370078741" header="0.31496062992125984" footer="0.31496062992125984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76"/>
  <sheetViews>
    <sheetView topLeftCell="A19" workbookViewId="0">
      <selection activeCell="F22" sqref="F22"/>
    </sheetView>
  </sheetViews>
  <sheetFormatPr defaultRowHeight="15" x14ac:dyDescent="0.25"/>
  <cols>
    <col min="1" max="1" width="27.7109375" style="160" customWidth="1"/>
    <col min="2" max="2" width="15.28515625" style="70" customWidth="1"/>
    <col min="3" max="3" width="9" style="175" customWidth="1"/>
    <col min="4" max="5" width="6.7109375" style="162" customWidth="1"/>
    <col min="6" max="6" width="7.42578125" style="162" customWidth="1"/>
    <col min="7" max="7" width="11.140625" style="162" customWidth="1"/>
    <col min="8" max="8" width="15.85546875" style="176" customWidth="1"/>
    <col min="9" max="9" width="12.42578125" hidden="1" customWidth="1"/>
  </cols>
  <sheetData>
    <row r="1" spans="1:9" ht="15" customHeight="1" x14ac:dyDescent="0.25">
      <c r="A1" s="150" t="s">
        <v>296</v>
      </c>
      <c r="B1" s="150"/>
      <c r="C1" s="76"/>
      <c r="D1" s="136"/>
      <c r="E1" s="306" t="s">
        <v>297</v>
      </c>
      <c r="F1" s="306"/>
      <c r="G1" s="306"/>
      <c r="H1" s="306"/>
      <c r="I1" s="62"/>
    </row>
    <row r="2" spans="1:9" ht="55.5" customHeight="1" x14ac:dyDescent="0.25">
      <c r="A2" s="150" t="s">
        <v>298</v>
      </c>
      <c r="B2" s="150"/>
      <c r="C2" s="76"/>
      <c r="D2" s="136"/>
      <c r="E2" s="307" t="s">
        <v>299</v>
      </c>
      <c r="F2" s="307"/>
      <c r="G2" s="307"/>
      <c r="H2" s="307"/>
      <c r="I2" s="62"/>
    </row>
    <row r="3" spans="1:9" x14ac:dyDescent="0.25">
      <c r="A3" s="271" t="s">
        <v>300</v>
      </c>
      <c r="B3" s="271"/>
      <c r="C3" s="302"/>
      <c r="D3" s="303"/>
      <c r="E3" s="308" t="s">
        <v>301</v>
      </c>
      <c r="F3" s="308"/>
      <c r="G3" s="308"/>
      <c r="H3" s="308"/>
      <c r="I3" s="62"/>
    </row>
    <row r="4" spans="1:9" x14ac:dyDescent="0.25">
      <c r="A4" s="271"/>
      <c r="B4" s="271"/>
      <c r="C4" s="302"/>
      <c r="D4" s="303"/>
      <c r="E4" s="308" t="s">
        <v>302</v>
      </c>
      <c r="F4" s="308"/>
      <c r="G4" s="308"/>
      <c r="H4" s="308"/>
      <c r="I4" s="62"/>
    </row>
    <row r="5" spans="1:9" x14ac:dyDescent="0.25">
      <c r="A5" s="150"/>
      <c r="B5" s="149" t="s">
        <v>202</v>
      </c>
      <c r="C5" s="149"/>
      <c r="D5" s="149"/>
      <c r="E5" s="149"/>
      <c r="F5" s="78"/>
      <c r="G5" s="78"/>
      <c r="H5" s="78"/>
    </row>
    <row r="6" spans="1:9" ht="36.75" customHeight="1" x14ac:dyDescent="0.25">
      <c r="A6" s="314" t="s">
        <v>85</v>
      </c>
      <c r="B6" s="314"/>
      <c r="C6" s="314"/>
      <c r="D6" s="314"/>
      <c r="E6" s="314"/>
      <c r="F6" s="314"/>
      <c r="G6" s="314"/>
      <c r="H6" s="314"/>
    </row>
    <row r="7" spans="1:9" x14ac:dyDescent="0.25">
      <c r="A7" s="150"/>
      <c r="B7" s="149" t="s">
        <v>304</v>
      </c>
      <c r="C7" s="149"/>
      <c r="D7" s="149"/>
      <c r="E7" s="149"/>
      <c r="F7" s="149"/>
      <c r="G7" s="78"/>
      <c r="H7" s="78"/>
    </row>
    <row r="8" spans="1:9" ht="15.75" thickBot="1" x14ac:dyDescent="0.3">
      <c r="A8" s="160" t="s">
        <v>0</v>
      </c>
      <c r="C8" s="70"/>
      <c r="H8" s="177"/>
      <c r="I8" s="35"/>
    </row>
    <row r="9" spans="1:9" ht="23.25" thickBot="1" x14ac:dyDescent="0.3">
      <c r="A9" s="178" t="s">
        <v>207</v>
      </c>
      <c r="B9" s="179"/>
      <c r="C9" s="180" t="s">
        <v>206</v>
      </c>
      <c r="D9" s="311" t="s">
        <v>204</v>
      </c>
      <c r="E9" s="312"/>
      <c r="F9" s="313"/>
      <c r="G9" s="181" t="s">
        <v>87</v>
      </c>
      <c r="H9" s="182" t="s">
        <v>205</v>
      </c>
      <c r="I9" s="35"/>
    </row>
    <row r="10" spans="1:9" ht="15" customHeight="1" thickBot="1" x14ac:dyDescent="0.3">
      <c r="A10" s="183"/>
      <c r="B10" s="184"/>
      <c r="C10" s="185"/>
      <c r="D10" s="186"/>
      <c r="E10" s="187"/>
      <c r="F10" s="188"/>
      <c r="G10" s="168" t="s">
        <v>74</v>
      </c>
      <c r="H10" s="189"/>
      <c r="I10" s="38"/>
    </row>
    <row r="11" spans="1:9" ht="15.75" thickBot="1" x14ac:dyDescent="0.3">
      <c r="A11" s="190"/>
      <c r="B11" s="191"/>
      <c r="C11" s="192"/>
      <c r="D11" s="193" t="s">
        <v>5</v>
      </c>
      <c r="E11" s="194" t="s">
        <v>6</v>
      </c>
      <c r="F11" s="193" t="s">
        <v>7</v>
      </c>
      <c r="G11" s="193" t="s">
        <v>8</v>
      </c>
      <c r="H11" s="195"/>
      <c r="I11" s="40"/>
    </row>
    <row r="12" spans="1:9" ht="15.75" thickBot="1" x14ac:dyDescent="0.3">
      <c r="A12" s="196"/>
      <c r="B12" s="197" t="s">
        <v>9</v>
      </c>
      <c r="C12" s="198"/>
      <c r="D12" s="199"/>
      <c r="E12" s="200"/>
      <c r="F12" s="200"/>
      <c r="G12" s="200"/>
      <c r="H12" s="201"/>
      <c r="I12" s="41"/>
    </row>
    <row r="13" spans="1:9" x14ac:dyDescent="0.25">
      <c r="A13" s="153" t="s">
        <v>88</v>
      </c>
      <c r="B13" s="166"/>
      <c r="C13" s="170" t="s">
        <v>75</v>
      </c>
      <c r="D13" s="168">
        <v>2.9</v>
      </c>
      <c r="E13" s="168">
        <v>3.5</v>
      </c>
      <c r="F13" s="168">
        <v>15.9</v>
      </c>
      <c r="G13" s="168">
        <v>107</v>
      </c>
      <c r="H13" s="202" t="s">
        <v>89</v>
      </c>
      <c r="I13" s="35"/>
    </row>
    <row r="14" spans="1:9" x14ac:dyDescent="0.25">
      <c r="A14" s="153" t="s">
        <v>90</v>
      </c>
      <c r="B14" s="166"/>
      <c r="C14" s="203" t="s">
        <v>110</v>
      </c>
      <c r="D14" s="169">
        <v>0.05</v>
      </c>
      <c r="E14" s="168">
        <v>0.02</v>
      </c>
      <c r="F14" s="169">
        <v>0.01</v>
      </c>
      <c r="G14" s="168">
        <v>1</v>
      </c>
      <c r="H14" s="163" t="s">
        <v>217</v>
      </c>
      <c r="I14" s="35"/>
    </row>
    <row r="15" spans="1:9" ht="15.75" thickBot="1" x14ac:dyDescent="0.3">
      <c r="A15" s="153" t="s">
        <v>92</v>
      </c>
      <c r="B15" s="166"/>
      <c r="C15" s="204" t="s">
        <v>76</v>
      </c>
      <c r="D15" s="205">
        <v>2.84</v>
      </c>
      <c r="E15" s="168">
        <v>4.4000000000000004</v>
      </c>
      <c r="F15" s="169">
        <v>11.6</v>
      </c>
      <c r="G15" s="168">
        <v>97</v>
      </c>
      <c r="H15" s="206" t="s">
        <v>94</v>
      </c>
      <c r="I15" s="36"/>
    </row>
    <row r="16" spans="1:9" ht="15.75" thickBot="1" x14ac:dyDescent="0.3">
      <c r="A16" s="207" t="s">
        <v>15</v>
      </c>
      <c r="B16" s="208"/>
      <c r="C16" s="209">
        <v>369</v>
      </c>
      <c r="D16" s="193">
        <v>5.7899999999999991</v>
      </c>
      <c r="E16" s="193">
        <v>7.92</v>
      </c>
      <c r="F16" s="193">
        <v>27.509999999999998</v>
      </c>
      <c r="G16" s="193">
        <v>205</v>
      </c>
      <c r="H16" s="193"/>
      <c r="I16" s="45"/>
    </row>
    <row r="17" spans="1:9" x14ac:dyDescent="0.25">
      <c r="A17" s="196"/>
      <c r="B17" s="197"/>
      <c r="C17" s="210"/>
      <c r="D17" s="181"/>
      <c r="E17" s="181"/>
      <c r="F17" s="181"/>
      <c r="G17" s="181"/>
      <c r="H17" s="181"/>
      <c r="I17" s="35"/>
    </row>
    <row r="18" spans="1:9" ht="24" thickBot="1" x14ac:dyDescent="0.3">
      <c r="A18" s="153" t="s">
        <v>290</v>
      </c>
      <c r="B18" s="166"/>
      <c r="C18" s="170">
        <v>125</v>
      </c>
      <c r="D18" s="205">
        <v>0.6</v>
      </c>
      <c r="E18" s="168">
        <v>0.12</v>
      </c>
      <c r="F18" s="169">
        <v>12</v>
      </c>
      <c r="G18" s="168">
        <v>51.48</v>
      </c>
      <c r="H18" s="155" t="s">
        <v>96</v>
      </c>
      <c r="I18" s="36"/>
    </row>
    <row r="19" spans="1:9" ht="15.75" thickBot="1" x14ac:dyDescent="0.3">
      <c r="A19" s="207" t="s">
        <v>15</v>
      </c>
      <c r="B19" s="208"/>
      <c r="C19" s="209">
        <v>125</v>
      </c>
      <c r="D19" s="193">
        <v>0.6</v>
      </c>
      <c r="E19" s="193">
        <v>0.12</v>
      </c>
      <c r="F19" s="193">
        <v>12</v>
      </c>
      <c r="G19" s="193">
        <v>51.48</v>
      </c>
      <c r="H19" s="195"/>
      <c r="I19" s="36"/>
    </row>
    <row r="20" spans="1:9" x14ac:dyDescent="0.25">
      <c r="A20" s="196"/>
      <c r="B20" s="197" t="s">
        <v>16</v>
      </c>
      <c r="C20" s="210"/>
      <c r="D20" s="211"/>
      <c r="E20" s="181"/>
      <c r="F20" s="212"/>
      <c r="G20" s="181"/>
      <c r="H20" s="181"/>
      <c r="I20" s="37"/>
    </row>
    <row r="21" spans="1:9" x14ac:dyDescent="0.25">
      <c r="A21" s="153" t="s">
        <v>209</v>
      </c>
      <c r="B21" s="154"/>
      <c r="C21" s="155">
        <v>30</v>
      </c>
      <c r="D21" s="156">
        <v>0.21</v>
      </c>
      <c r="E21" s="157">
        <v>0.03</v>
      </c>
      <c r="F21" s="156">
        <v>0.56999999999999995</v>
      </c>
      <c r="G21" s="158">
        <v>3.39</v>
      </c>
      <c r="H21" s="157" t="s">
        <v>242</v>
      </c>
      <c r="I21" s="35"/>
    </row>
    <row r="22" spans="1:9" x14ac:dyDescent="0.25">
      <c r="A22" s="153" t="s">
        <v>97</v>
      </c>
      <c r="B22" s="213"/>
      <c r="C22" s="203" t="s">
        <v>269</v>
      </c>
      <c r="D22" s="205">
        <v>6.03</v>
      </c>
      <c r="E22" s="168">
        <v>6.7</v>
      </c>
      <c r="F22" s="169">
        <v>11.88</v>
      </c>
      <c r="G22" s="168">
        <v>132.30000000000001</v>
      </c>
      <c r="H22" s="168" t="s">
        <v>286</v>
      </c>
      <c r="I22" s="64"/>
    </row>
    <row r="23" spans="1:9" x14ac:dyDescent="0.25">
      <c r="A23" s="153"/>
      <c r="B23" s="213"/>
      <c r="C23" s="203"/>
      <c r="D23" s="205"/>
      <c r="E23" s="168"/>
      <c r="F23" s="169"/>
      <c r="G23" s="168"/>
      <c r="H23" s="168"/>
      <c r="I23" s="36"/>
    </row>
    <row r="24" spans="1:9" x14ac:dyDescent="0.25">
      <c r="A24" s="153" t="s">
        <v>285</v>
      </c>
      <c r="B24" s="166"/>
      <c r="C24" s="203" t="s">
        <v>270</v>
      </c>
      <c r="D24" s="169">
        <v>10.78</v>
      </c>
      <c r="E24" s="168">
        <v>4.9000000000000004</v>
      </c>
      <c r="F24" s="169">
        <v>8.9600000000000009</v>
      </c>
      <c r="G24" s="168">
        <v>123</v>
      </c>
      <c r="H24" s="164" t="s">
        <v>218</v>
      </c>
      <c r="I24" s="36"/>
    </row>
    <row r="25" spans="1:9" x14ac:dyDescent="0.25">
      <c r="A25" s="153" t="s">
        <v>103</v>
      </c>
      <c r="B25" s="166"/>
      <c r="C25" s="170" t="s">
        <v>271</v>
      </c>
      <c r="D25" s="205">
        <v>1.3</v>
      </c>
      <c r="E25" s="168">
        <v>3.05</v>
      </c>
      <c r="F25" s="169">
        <v>13.39</v>
      </c>
      <c r="G25" s="168">
        <v>85.85</v>
      </c>
      <c r="H25" s="202" t="s">
        <v>89</v>
      </c>
      <c r="I25" s="36"/>
    </row>
    <row r="26" spans="1:9" x14ac:dyDescent="0.25">
      <c r="A26" s="153" t="s">
        <v>79</v>
      </c>
      <c r="B26" s="166"/>
      <c r="C26" s="167">
        <v>150</v>
      </c>
      <c r="D26" s="168">
        <v>0.2</v>
      </c>
      <c r="E26" s="169">
        <v>0.2</v>
      </c>
      <c r="F26" s="168">
        <v>7.7</v>
      </c>
      <c r="G26" s="169">
        <v>33</v>
      </c>
      <c r="H26" s="157" t="s">
        <v>246</v>
      </c>
      <c r="I26" s="35"/>
    </row>
    <row r="27" spans="1:9" ht="15.75" thickBot="1" x14ac:dyDescent="0.3">
      <c r="A27" s="214" t="s">
        <v>184</v>
      </c>
      <c r="B27" s="215"/>
      <c r="C27" s="216" t="s">
        <v>200</v>
      </c>
      <c r="D27" s="217">
        <v>2.2999999999999998</v>
      </c>
      <c r="E27" s="217">
        <v>0.42</v>
      </c>
      <c r="F27" s="218">
        <v>12.25</v>
      </c>
      <c r="G27" s="219">
        <v>62</v>
      </c>
      <c r="H27" s="218"/>
      <c r="I27" s="36"/>
    </row>
    <row r="28" spans="1:9" ht="15.75" thickBot="1" x14ac:dyDescent="0.3">
      <c r="A28" s="207" t="s">
        <v>15</v>
      </c>
      <c r="B28" s="208"/>
      <c r="C28" s="220" t="s">
        <v>272</v>
      </c>
      <c r="D28" s="194">
        <v>20.82</v>
      </c>
      <c r="E28" s="194">
        <v>15.299999999999999</v>
      </c>
      <c r="F28" s="194">
        <v>54.750000000000007</v>
      </c>
      <c r="G28" s="194">
        <v>439.53999999999996</v>
      </c>
      <c r="H28" s="193"/>
      <c r="I28" s="36"/>
    </row>
    <row r="29" spans="1:9" x14ac:dyDescent="0.25">
      <c r="A29" s="196"/>
      <c r="B29" s="197" t="s">
        <v>112</v>
      </c>
      <c r="C29" s="210"/>
      <c r="D29" s="212"/>
      <c r="E29" s="181"/>
      <c r="F29" s="212"/>
      <c r="G29" s="181"/>
      <c r="H29" s="181"/>
      <c r="I29" s="37"/>
    </row>
    <row r="30" spans="1:9" x14ac:dyDescent="0.25">
      <c r="A30" s="153" t="s">
        <v>106</v>
      </c>
      <c r="B30" s="166"/>
      <c r="C30" s="171">
        <v>95</v>
      </c>
      <c r="D30" s="205">
        <v>0.38</v>
      </c>
      <c r="E30" s="168">
        <v>0.38</v>
      </c>
      <c r="F30" s="169">
        <v>9.31</v>
      </c>
      <c r="G30" s="168">
        <v>42</v>
      </c>
      <c r="H30" s="206" t="s">
        <v>107</v>
      </c>
    </row>
    <row r="31" spans="1:9" x14ac:dyDescent="0.25">
      <c r="A31" s="153" t="s">
        <v>113</v>
      </c>
      <c r="B31" s="166"/>
      <c r="C31" s="171">
        <v>60</v>
      </c>
      <c r="D31" s="168">
        <v>9.6</v>
      </c>
      <c r="E31" s="205">
        <v>6.09</v>
      </c>
      <c r="F31" s="168">
        <v>7.72</v>
      </c>
      <c r="G31" s="219">
        <v>124.29</v>
      </c>
      <c r="H31" s="165" t="s">
        <v>220</v>
      </c>
    </row>
    <row r="32" spans="1:9" x14ac:dyDescent="0.25">
      <c r="A32" s="153" t="s">
        <v>39</v>
      </c>
      <c r="B32" s="166"/>
      <c r="C32" s="203" t="s">
        <v>273</v>
      </c>
      <c r="D32" s="168">
        <v>1.9</v>
      </c>
      <c r="E32" s="168">
        <v>5.37</v>
      </c>
      <c r="F32" s="168">
        <v>9.6</v>
      </c>
      <c r="G32" s="168">
        <v>94</v>
      </c>
      <c r="H32" s="164" t="s">
        <v>221</v>
      </c>
    </row>
    <row r="33" spans="1:9" ht="15.75" thickBot="1" x14ac:dyDescent="0.3">
      <c r="A33" s="153" t="s">
        <v>278</v>
      </c>
      <c r="B33" s="166"/>
      <c r="C33" s="204" t="s">
        <v>114</v>
      </c>
      <c r="D33" s="168">
        <v>0.5</v>
      </c>
      <c r="E33" s="168">
        <v>0.2</v>
      </c>
      <c r="F33" s="168">
        <v>16.399999999999999</v>
      </c>
      <c r="G33" s="205">
        <v>69.400000000000006</v>
      </c>
      <c r="H33" s="165" t="s">
        <v>219</v>
      </c>
    </row>
    <row r="34" spans="1:9" x14ac:dyDescent="0.25">
      <c r="A34" s="153" t="s">
        <v>108</v>
      </c>
      <c r="B34" s="166"/>
      <c r="C34" s="171" t="s">
        <v>168</v>
      </c>
      <c r="D34" s="168">
        <v>0.85</v>
      </c>
      <c r="E34" s="168">
        <v>0.32</v>
      </c>
      <c r="F34" s="168">
        <v>7.4</v>
      </c>
      <c r="G34" s="168">
        <v>35</v>
      </c>
      <c r="H34" s="206"/>
      <c r="I34" s="47" t="e">
        <v>#REF!</v>
      </c>
    </row>
    <row r="35" spans="1:9" ht="15.75" thickBot="1" x14ac:dyDescent="0.3">
      <c r="A35" s="214" t="s">
        <v>184</v>
      </c>
      <c r="B35" s="215"/>
      <c r="C35" s="221">
        <v>25</v>
      </c>
      <c r="D35" s="217">
        <v>1.65</v>
      </c>
      <c r="E35" s="218">
        <v>0.3</v>
      </c>
      <c r="F35" s="222">
        <v>8.75</v>
      </c>
      <c r="G35" s="218">
        <v>44.3</v>
      </c>
      <c r="H35" s="218"/>
    </row>
    <row r="36" spans="1:9" ht="15.75" thickBot="1" x14ac:dyDescent="0.3">
      <c r="A36" s="207" t="s">
        <v>15</v>
      </c>
      <c r="B36" s="208"/>
      <c r="C36" s="220" t="s">
        <v>274</v>
      </c>
      <c r="D36" s="194">
        <v>14.88</v>
      </c>
      <c r="E36" s="194">
        <v>12.66</v>
      </c>
      <c r="F36" s="194">
        <v>59.18</v>
      </c>
      <c r="G36" s="194">
        <v>408.99000000000007</v>
      </c>
      <c r="H36" s="193"/>
      <c r="I36" s="36"/>
    </row>
    <row r="37" spans="1:9" ht="15.75" thickBot="1" x14ac:dyDescent="0.3">
      <c r="A37" s="207" t="s">
        <v>32</v>
      </c>
      <c r="B37" s="208"/>
      <c r="C37" s="194">
        <v>1561</v>
      </c>
      <c r="D37" s="194">
        <v>42.09</v>
      </c>
      <c r="E37" s="194">
        <v>36</v>
      </c>
      <c r="F37" s="194">
        <v>153.44</v>
      </c>
      <c r="G37" s="194">
        <v>1105.01</v>
      </c>
      <c r="H37" s="193"/>
      <c r="I37" s="35"/>
    </row>
    <row r="38" spans="1:9" ht="15.75" thickBot="1" x14ac:dyDescent="0.3">
      <c r="A38" s="153" t="s">
        <v>119</v>
      </c>
      <c r="B38" s="166"/>
      <c r="C38" s="70"/>
      <c r="H38" s="177"/>
      <c r="I38" s="36"/>
    </row>
    <row r="39" spans="1:9" ht="23.25" thickBot="1" x14ac:dyDescent="0.3">
      <c r="A39" s="178" t="s">
        <v>207</v>
      </c>
      <c r="B39" s="179"/>
      <c r="C39" s="180" t="s">
        <v>206</v>
      </c>
      <c r="D39" s="311" t="s">
        <v>204</v>
      </c>
      <c r="E39" s="312"/>
      <c r="F39" s="313"/>
      <c r="G39" s="181" t="s">
        <v>87</v>
      </c>
      <c r="H39" s="182" t="s">
        <v>205</v>
      </c>
      <c r="I39" s="35"/>
    </row>
    <row r="40" spans="1:9" ht="15.75" thickBot="1" x14ac:dyDescent="0.3">
      <c r="A40" s="183"/>
      <c r="B40" s="184"/>
      <c r="C40" s="185"/>
      <c r="D40" s="186"/>
      <c r="E40" s="187"/>
      <c r="F40" s="188"/>
      <c r="G40" s="168" t="s">
        <v>74</v>
      </c>
      <c r="H40" s="189"/>
      <c r="I40" s="49">
        <v>0</v>
      </c>
    </row>
    <row r="41" spans="1:9" ht="15.75" thickBot="1" x14ac:dyDescent="0.3">
      <c r="A41" s="190"/>
      <c r="B41" s="191"/>
      <c r="C41" s="192"/>
      <c r="D41" s="193" t="s">
        <v>5</v>
      </c>
      <c r="E41" s="194" t="s">
        <v>6</v>
      </c>
      <c r="F41" s="193" t="s">
        <v>7</v>
      </c>
      <c r="G41" s="193" t="s">
        <v>8</v>
      </c>
      <c r="H41" s="195"/>
      <c r="I41" s="50" t="e">
        <v>#REF!</v>
      </c>
    </row>
    <row r="42" spans="1:9" x14ac:dyDescent="0.25">
      <c r="A42" s="196"/>
      <c r="B42" s="197" t="s">
        <v>9</v>
      </c>
      <c r="C42" s="223"/>
      <c r="D42" s="199"/>
      <c r="E42" s="200"/>
      <c r="F42" s="224"/>
      <c r="G42" s="200"/>
      <c r="H42" s="201"/>
      <c r="I42" s="45"/>
    </row>
    <row r="43" spans="1:9" x14ac:dyDescent="0.25">
      <c r="A43" s="153" t="s">
        <v>120</v>
      </c>
      <c r="B43" s="166"/>
      <c r="C43" s="170" t="s">
        <v>75</v>
      </c>
      <c r="D43" s="205">
        <v>1.9</v>
      </c>
      <c r="E43" s="205">
        <v>2.99</v>
      </c>
      <c r="F43" s="168">
        <v>19</v>
      </c>
      <c r="G43" s="205">
        <v>111</v>
      </c>
      <c r="H43" s="202" t="s">
        <v>89</v>
      </c>
      <c r="I43" s="45"/>
    </row>
    <row r="44" spans="1:9" x14ac:dyDescent="0.25">
      <c r="A44" s="153" t="s">
        <v>118</v>
      </c>
      <c r="B44" s="166"/>
      <c r="C44" s="203" t="s">
        <v>110</v>
      </c>
      <c r="D44" s="169">
        <v>0.05</v>
      </c>
      <c r="E44" s="168">
        <v>0.02</v>
      </c>
      <c r="F44" s="169">
        <v>0.01</v>
      </c>
      <c r="G44" s="168">
        <v>0.5</v>
      </c>
      <c r="H44" s="163" t="s">
        <v>222</v>
      </c>
      <c r="I44" s="45"/>
    </row>
    <row r="45" spans="1:9" ht="15.75" thickBot="1" x14ac:dyDescent="0.3">
      <c r="A45" s="153" t="s">
        <v>92</v>
      </c>
      <c r="B45" s="166"/>
      <c r="C45" s="204" t="s">
        <v>76</v>
      </c>
      <c r="D45" s="205">
        <v>2.84</v>
      </c>
      <c r="E45" s="168">
        <v>4.4000000000000004</v>
      </c>
      <c r="F45" s="169">
        <v>11.6</v>
      </c>
      <c r="G45" s="168">
        <v>97</v>
      </c>
      <c r="H45" s="206" t="s">
        <v>94</v>
      </c>
      <c r="I45" s="45"/>
    </row>
    <row r="46" spans="1:9" ht="15.75" thickBot="1" x14ac:dyDescent="0.3">
      <c r="A46" s="207" t="s">
        <v>15</v>
      </c>
      <c r="B46" s="208"/>
      <c r="C46" s="225">
        <v>369</v>
      </c>
      <c r="D46" s="193">
        <v>4.79</v>
      </c>
      <c r="E46" s="193">
        <v>7.41</v>
      </c>
      <c r="F46" s="193">
        <v>30.61</v>
      </c>
      <c r="G46" s="193">
        <v>208.5</v>
      </c>
      <c r="H46" s="195"/>
      <c r="I46" s="45"/>
    </row>
    <row r="47" spans="1:9" x14ac:dyDescent="0.25">
      <c r="A47" s="153"/>
      <c r="B47" s="166"/>
      <c r="C47" s="223"/>
      <c r="D47" s="181"/>
      <c r="E47" s="169"/>
      <c r="F47" s="181"/>
      <c r="G47" s="219"/>
      <c r="H47" s="201"/>
      <c r="I47" s="45"/>
    </row>
    <row r="48" spans="1:9" ht="24" thickBot="1" x14ac:dyDescent="0.3">
      <c r="A48" s="153" t="s">
        <v>290</v>
      </c>
      <c r="B48" s="166"/>
      <c r="C48" s="170">
        <v>125</v>
      </c>
      <c r="D48" s="205">
        <v>0.6</v>
      </c>
      <c r="E48" s="168">
        <v>0.12</v>
      </c>
      <c r="F48" s="169">
        <v>12</v>
      </c>
      <c r="G48" s="168">
        <v>51.48</v>
      </c>
      <c r="H48" s="155" t="s">
        <v>96</v>
      </c>
      <c r="I48" s="45"/>
    </row>
    <row r="49" spans="1:9" ht="15.75" thickBot="1" x14ac:dyDescent="0.3">
      <c r="A49" s="207" t="s">
        <v>15</v>
      </c>
      <c r="B49" s="208"/>
      <c r="C49" s="209">
        <v>125</v>
      </c>
      <c r="D49" s="193">
        <v>0.6</v>
      </c>
      <c r="E49" s="193">
        <v>0.12</v>
      </c>
      <c r="F49" s="193">
        <v>12</v>
      </c>
      <c r="G49" s="193">
        <v>51.48</v>
      </c>
      <c r="H49" s="195"/>
      <c r="I49" s="36"/>
    </row>
    <row r="50" spans="1:9" x14ac:dyDescent="0.25">
      <c r="A50" s="196"/>
      <c r="B50" s="197" t="s">
        <v>16</v>
      </c>
      <c r="C50" s="226"/>
      <c r="D50" s="211"/>
      <c r="E50" s="181"/>
      <c r="F50" s="212"/>
      <c r="G50" s="211"/>
      <c r="H50" s="201"/>
      <c r="I50" s="45"/>
    </row>
    <row r="51" spans="1:9" x14ac:dyDescent="0.25">
      <c r="A51" s="153" t="s">
        <v>279</v>
      </c>
      <c r="B51" s="154"/>
      <c r="C51" s="155">
        <v>30</v>
      </c>
      <c r="D51" s="156">
        <v>0.6</v>
      </c>
      <c r="E51" s="157">
        <v>1.38</v>
      </c>
      <c r="F51" s="156">
        <v>3</v>
      </c>
      <c r="G51" s="157">
        <v>26.8</v>
      </c>
      <c r="H51" s="159" t="s">
        <v>280</v>
      </c>
      <c r="I51" s="45"/>
    </row>
    <row r="52" spans="1:9" x14ac:dyDescent="0.25">
      <c r="A52" s="153" t="s">
        <v>169</v>
      </c>
      <c r="B52" s="213"/>
      <c r="C52" s="203" t="s">
        <v>269</v>
      </c>
      <c r="D52" s="168">
        <v>7.4</v>
      </c>
      <c r="E52" s="168">
        <v>7.5</v>
      </c>
      <c r="F52" s="168">
        <v>16.600000000000001</v>
      </c>
      <c r="G52" s="168">
        <v>164</v>
      </c>
      <c r="H52" s="165" t="s">
        <v>288</v>
      </c>
      <c r="I52" s="36"/>
    </row>
    <row r="53" spans="1:9" x14ac:dyDescent="0.25">
      <c r="A53" s="153"/>
      <c r="B53" s="213"/>
      <c r="C53" s="203"/>
      <c r="D53" s="168"/>
      <c r="E53" s="168"/>
      <c r="F53" s="168"/>
      <c r="G53" s="168"/>
      <c r="H53" s="168"/>
      <c r="I53" s="37"/>
    </row>
    <row r="54" spans="1:9" x14ac:dyDescent="0.25">
      <c r="A54" s="153" t="s">
        <v>179</v>
      </c>
      <c r="B54" s="166"/>
      <c r="C54" s="167">
        <v>60</v>
      </c>
      <c r="D54" s="168">
        <v>11.8</v>
      </c>
      <c r="E54" s="168">
        <v>8.6999999999999993</v>
      </c>
      <c r="F54" s="168">
        <v>5.87</v>
      </c>
      <c r="G54" s="205">
        <v>149</v>
      </c>
      <c r="H54" s="165" t="s">
        <v>224</v>
      </c>
      <c r="I54" s="45"/>
    </row>
    <row r="55" spans="1:9" x14ac:dyDescent="0.25">
      <c r="A55" s="153" t="s">
        <v>126</v>
      </c>
      <c r="B55" s="166"/>
      <c r="C55" s="204" t="s">
        <v>271</v>
      </c>
      <c r="D55" s="205">
        <v>2.64</v>
      </c>
      <c r="E55" s="168">
        <v>3.6</v>
      </c>
      <c r="F55" s="169">
        <v>22.3</v>
      </c>
      <c r="G55" s="205">
        <v>132</v>
      </c>
      <c r="H55" s="202" t="s">
        <v>89</v>
      </c>
      <c r="I55" s="45"/>
    </row>
    <row r="56" spans="1:9" x14ac:dyDescent="0.25">
      <c r="A56" s="153" t="s">
        <v>214</v>
      </c>
      <c r="B56" s="166"/>
      <c r="C56" s="167">
        <v>150</v>
      </c>
      <c r="D56" s="168">
        <v>0.2</v>
      </c>
      <c r="E56" s="169">
        <v>0.2</v>
      </c>
      <c r="F56" s="168">
        <v>7.7</v>
      </c>
      <c r="G56" s="169">
        <v>33.4</v>
      </c>
      <c r="H56" s="157" t="s">
        <v>245</v>
      </c>
      <c r="I56" s="45"/>
    </row>
    <row r="57" spans="1:9" ht="15.75" thickBot="1" x14ac:dyDescent="0.3">
      <c r="A57" s="214" t="s">
        <v>184</v>
      </c>
      <c r="B57" s="215"/>
      <c r="C57" s="216" t="s">
        <v>200</v>
      </c>
      <c r="D57" s="217">
        <v>2.2999999999999998</v>
      </c>
      <c r="E57" s="217">
        <v>0.42</v>
      </c>
      <c r="F57" s="218">
        <v>12.25</v>
      </c>
      <c r="G57" s="219">
        <v>62</v>
      </c>
      <c r="H57" s="218"/>
      <c r="I57" s="45"/>
    </row>
    <row r="58" spans="1:9" ht="15.75" thickBot="1" x14ac:dyDescent="0.3">
      <c r="A58" s="207" t="s">
        <v>15</v>
      </c>
      <c r="B58" s="208"/>
      <c r="C58" s="225">
        <v>615</v>
      </c>
      <c r="D58" s="227">
        <v>24.94</v>
      </c>
      <c r="E58" s="227">
        <v>21.8</v>
      </c>
      <c r="F58" s="227">
        <v>67.72</v>
      </c>
      <c r="G58" s="227">
        <v>567.20000000000005</v>
      </c>
      <c r="H58" s="228"/>
      <c r="I58" s="45"/>
    </row>
    <row r="59" spans="1:9" x14ac:dyDescent="0.25">
      <c r="A59" s="196"/>
      <c r="B59" s="197" t="s">
        <v>112</v>
      </c>
      <c r="C59" s="223"/>
      <c r="D59" s="181"/>
      <c r="E59" s="181"/>
      <c r="F59" s="181"/>
      <c r="G59" s="181"/>
      <c r="H59" s="223"/>
      <c r="I59" s="45"/>
    </row>
    <row r="60" spans="1:9" x14ac:dyDescent="0.25">
      <c r="A60" s="153" t="s">
        <v>128</v>
      </c>
      <c r="B60" s="166"/>
      <c r="C60" s="167">
        <v>95</v>
      </c>
      <c r="D60" s="168">
        <v>0.38</v>
      </c>
      <c r="E60" s="169">
        <v>0.28999999999999998</v>
      </c>
      <c r="F60" s="168">
        <v>9.7899999999999991</v>
      </c>
      <c r="G60" s="169">
        <v>43.3</v>
      </c>
      <c r="H60" s="206" t="s">
        <v>107</v>
      </c>
    </row>
    <row r="61" spans="1:9" x14ac:dyDescent="0.25">
      <c r="I61" s="36"/>
    </row>
    <row r="62" spans="1:9" x14ac:dyDescent="0.25">
      <c r="A62" s="153" t="s">
        <v>133</v>
      </c>
      <c r="B62" s="166"/>
      <c r="C62" s="171">
        <v>60</v>
      </c>
      <c r="D62" s="168">
        <v>9.24</v>
      </c>
      <c r="E62" s="168">
        <v>2.7</v>
      </c>
      <c r="F62" s="168">
        <v>7.68</v>
      </c>
      <c r="G62" s="205">
        <v>91.72</v>
      </c>
      <c r="H62" s="164" t="s">
        <v>226</v>
      </c>
      <c r="I62" s="45"/>
    </row>
    <row r="63" spans="1:9" x14ac:dyDescent="0.25">
      <c r="A63" s="153" t="s">
        <v>134</v>
      </c>
      <c r="B63" s="166"/>
      <c r="C63" s="170" t="s">
        <v>52</v>
      </c>
      <c r="D63" s="168">
        <v>18.14</v>
      </c>
      <c r="E63" s="168">
        <v>18.8</v>
      </c>
      <c r="F63" s="168">
        <v>9.39</v>
      </c>
      <c r="G63" s="168">
        <v>279.3</v>
      </c>
      <c r="H63" s="164" t="s">
        <v>227</v>
      </c>
      <c r="I63" s="45"/>
    </row>
    <row r="64" spans="1:9" x14ac:dyDescent="0.25">
      <c r="A64" s="153" t="s">
        <v>131</v>
      </c>
      <c r="B64" s="166"/>
      <c r="C64" s="203" t="s">
        <v>132</v>
      </c>
      <c r="D64" s="169">
        <v>0.25</v>
      </c>
      <c r="E64" s="168">
        <v>0.25</v>
      </c>
      <c r="F64" s="169">
        <v>5.96</v>
      </c>
      <c r="G64" s="168">
        <v>27.1</v>
      </c>
      <c r="H64" s="164" t="s">
        <v>225</v>
      </c>
      <c r="I64" s="45"/>
    </row>
    <row r="65" spans="1:9" x14ac:dyDescent="0.25">
      <c r="A65" s="153" t="s">
        <v>90</v>
      </c>
      <c r="B65" s="166"/>
      <c r="C65" s="203" t="s">
        <v>110</v>
      </c>
      <c r="D65" s="169">
        <v>0.05</v>
      </c>
      <c r="E65" s="168">
        <v>0.02</v>
      </c>
      <c r="F65" s="169">
        <v>0.01</v>
      </c>
      <c r="G65" s="168">
        <v>0.5</v>
      </c>
      <c r="H65" s="163" t="s">
        <v>222</v>
      </c>
    </row>
    <row r="66" spans="1:9" x14ac:dyDescent="0.25">
      <c r="A66" s="153" t="s">
        <v>108</v>
      </c>
      <c r="B66" s="166"/>
      <c r="C66" s="171" t="s">
        <v>168</v>
      </c>
      <c r="D66" s="168">
        <v>0.85</v>
      </c>
      <c r="E66" s="168">
        <v>0.32</v>
      </c>
      <c r="F66" s="168">
        <v>7.4</v>
      </c>
      <c r="G66" s="168">
        <v>35</v>
      </c>
      <c r="H66" s="206"/>
      <c r="I66" s="45"/>
    </row>
    <row r="67" spans="1:9" ht="15.75" thickBot="1" x14ac:dyDescent="0.3">
      <c r="A67" s="214" t="s">
        <v>184</v>
      </c>
      <c r="B67" s="215"/>
      <c r="C67" s="221">
        <v>25</v>
      </c>
      <c r="D67" s="217">
        <v>1.65</v>
      </c>
      <c r="E67" s="218">
        <v>0.3</v>
      </c>
      <c r="F67" s="222">
        <v>8.75</v>
      </c>
      <c r="G67" s="218">
        <v>44.3</v>
      </c>
      <c r="H67" s="218"/>
      <c r="I67" s="45"/>
    </row>
    <row r="68" spans="1:9" ht="15.75" thickBot="1" x14ac:dyDescent="0.3">
      <c r="A68" s="207" t="s">
        <v>15</v>
      </c>
      <c r="B68" s="208"/>
      <c r="C68" s="225">
        <v>572</v>
      </c>
      <c r="D68" s="193">
        <v>30.560000000000002</v>
      </c>
      <c r="E68" s="193">
        <v>22.68</v>
      </c>
      <c r="F68" s="193">
        <v>48.98</v>
      </c>
      <c r="G68" s="193">
        <v>521.22</v>
      </c>
      <c r="H68" s="193"/>
      <c r="I68" s="45"/>
    </row>
    <row r="69" spans="1:9" ht="15.75" thickBot="1" x14ac:dyDescent="0.3">
      <c r="A69" s="214" t="s">
        <v>32</v>
      </c>
      <c r="B69" s="215"/>
      <c r="C69" s="229"/>
      <c r="D69" s="218">
        <v>60.89</v>
      </c>
      <c r="E69" s="218">
        <v>52.010000000000005</v>
      </c>
      <c r="F69" s="218">
        <v>159.31</v>
      </c>
      <c r="G69" s="218">
        <v>1348.4</v>
      </c>
      <c r="H69" s="230"/>
      <c r="I69" s="45"/>
    </row>
    <row r="70" spans="1:9" ht="15.75" thickBot="1" x14ac:dyDescent="0.3">
      <c r="A70" s="153" t="s">
        <v>38</v>
      </c>
      <c r="B70" s="166"/>
      <c r="C70" s="70"/>
      <c r="H70" s="177"/>
      <c r="I70" s="35"/>
    </row>
    <row r="71" spans="1:9" ht="22.5" customHeight="1" x14ac:dyDescent="0.25">
      <c r="A71" s="178" t="s">
        <v>207</v>
      </c>
      <c r="B71" s="179"/>
      <c r="C71" s="180" t="s">
        <v>206</v>
      </c>
      <c r="D71" s="311" t="s">
        <v>204</v>
      </c>
      <c r="E71" s="312"/>
      <c r="F71" s="313"/>
      <c r="G71" s="181" t="s">
        <v>87</v>
      </c>
      <c r="H71" s="182" t="s">
        <v>205</v>
      </c>
      <c r="I71" s="45"/>
    </row>
    <row r="72" spans="1:9" ht="15.75" thickBot="1" x14ac:dyDescent="0.3">
      <c r="A72" s="183"/>
      <c r="B72" s="184"/>
      <c r="C72" s="185"/>
      <c r="D72" s="186"/>
      <c r="E72" s="187"/>
      <c r="F72" s="188"/>
      <c r="G72" s="168" t="s">
        <v>74</v>
      </c>
      <c r="H72" s="189"/>
      <c r="I72" s="36"/>
    </row>
    <row r="73" spans="1:9" ht="15.75" thickBot="1" x14ac:dyDescent="0.3">
      <c r="A73" s="190"/>
      <c r="B73" s="191"/>
      <c r="C73" s="192"/>
      <c r="D73" s="193" t="s">
        <v>5</v>
      </c>
      <c r="E73" s="194" t="s">
        <v>6</v>
      </c>
      <c r="F73" s="193" t="s">
        <v>7</v>
      </c>
      <c r="G73" s="193" t="s">
        <v>8</v>
      </c>
      <c r="H73" s="195"/>
      <c r="I73" s="35"/>
    </row>
    <row r="74" spans="1:9" x14ac:dyDescent="0.25">
      <c r="A74" s="196"/>
      <c r="B74" s="197" t="s">
        <v>9</v>
      </c>
      <c r="C74" s="198"/>
      <c r="D74" s="231"/>
      <c r="E74" s="231"/>
      <c r="F74" s="232"/>
      <c r="G74" s="200"/>
      <c r="H74" s="201"/>
      <c r="I74" s="45"/>
    </row>
    <row r="75" spans="1:9" ht="15.75" thickBot="1" x14ac:dyDescent="0.3">
      <c r="A75" s="153" t="s">
        <v>136</v>
      </c>
      <c r="B75" s="166"/>
      <c r="C75" s="170" t="s">
        <v>75</v>
      </c>
      <c r="D75" s="205">
        <v>2.8</v>
      </c>
      <c r="E75" s="205">
        <v>4.0999999999999996</v>
      </c>
      <c r="F75" s="168">
        <v>16.440000000000001</v>
      </c>
      <c r="G75" s="168">
        <v>114</v>
      </c>
      <c r="H75" s="202" t="s">
        <v>89</v>
      </c>
      <c r="I75" s="45"/>
    </row>
    <row r="76" spans="1:9" x14ac:dyDescent="0.25">
      <c r="A76" s="153" t="s">
        <v>90</v>
      </c>
      <c r="B76" s="166"/>
      <c r="C76" s="203" t="s">
        <v>110</v>
      </c>
      <c r="D76" s="169">
        <v>0.05</v>
      </c>
      <c r="E76" s="168">
        <v>0.02</v>
      </c>
      <c r="F76" s="169">
        <v>0.01</v>
      </c>
      <c r="G76" s="168">
        <v>0.5</v>
      </c>
      <c r="H76" s="163" t="s">
        <v>222</v>
      </c>
      <c r="I76" s="38"/>
    </row>
    <row r="77" spans="1:9" ht="15.75" thickBot="1" x14ac:dyDescent="0.3">
      <c r="A77" s="153" t="s">
        <v>92</v>
      </c>
      <c r="B77" s="166"/>
      <c r="C77" s="204" t="s">
        <v>76</v>
      </c>
      <c r="D77" s="205">
        <v>2.84</v>
      </c>
      <c r="E77" s="168">
        <v>4.4000000000000004</v>
      </c>
      <c r="F77" s="169">
        <v>11.6</v>
      </c>
      <c r="G77" s="168">
        <v>97</v>
      </c>
      <c r="H77" s="206" t="s">
        <v>94</v>
      </c>
      <c r="I77" s="40"/>
    </row>
    <row r="78" spans="1:9" ht="15.75" thickBot="1" x14ac:dyDescent="0.3">
      <c r="A78" s="207" t="s">
        <v>15</v>
      </c>
      <c r="B78" s="208"/>
      <c r="C78" s="209">
        <v>369</v>
      </c>
      <c r="D78" s="193">
        <v>5.6899999999999995</v>
      </c>
      <c r="E78" s="193">
        <v>8.52</v>
      </c>
      <c r="F78" s="193">
        <v>28.050000000000004</v>
      </c>
      <c r="G78" s="193">
        <v>211.5</v>
      </c>
      <c r="H78" s="233"/>
      <c r="I78" s="41"/>
    </row>
    <row r="79" spans="1:9" x14ac:dyDescent="0.25">
      <c r="A79" s="196"/>
      <c r="B79" s="197"/>
      <c r="C79" s="170"/>
      <c r="D79" s="168"/>
      <c r="E79" s="168"/>
      <c r="F79" s="168"/>
      <c r="G79" s="168"/>
      <c r="H79" s="234"/>
      <c r="I79" s="35"/>
    </row>
    <row r="80" spans="1:9" ht="24" thickBot="1" x14ac:dyDescent="0.3">
      <c r="A80" s="153" t="s">
        <v>290</v>
      </c>
      <c r="B80" s="166"/>
      <c r="C80" s="170">
        <v>125</v>
      </c>
      <c r="D80" s="205">
        <v>0.6</v>
      </c>
      <c r="E80" s="168">
        <v>0.12</v>
      </c>
      <c r="F80" s="169">
        <v>12</v>
      </c>
      <c r="G80" s="168">
        <v>51.48</v>
      </c>
      <c r="H80" s="155" t="s">
        <v>96</v>
      </c>
      <c r="I80" s="36"/>
    </row>
    <row r="81" spans="1:9" ht="15.75" thickBot="1" x14ac:dyDescent="0.3">
      <c r="A81" s="207" t="s">
        <v>15</v>
      </c>
      <c r="B81" s="208"/>
      <c r="C81" s="209">
        <v>125</v>
      </c>
      <c r="D81" s="193">
        <v>0.6</v>
      </c>
      <c r="E81" s="193">
        <v>0.12</v>
      </c>
      <c r="F81" s="193">
        <v>12</v>
      </c>
      <c r="G81" s="193">
        <v>51.48</v>
      </c>
      <c r="H81" s="195"/>
      <c r="I81" s="35"/>
    </row>
    <row r="82" spans="1:9" x14ac:dyDescent="0.25">
      <c r="A82" s="196"/>
      <c r="B82" s="197" t="s">
        <v>16</v>
      </c>
      <c r="C82" s="223"/>
      <c r="D82" s="181"/>
      <c r="E82" s="181"/>
      <c r="F82" s="181"/>
      <c r="G82" s="181"/>
      <c r="H82" s="201"/>
      <c r="I82" s="36"/>
    </row>
    <row r="83" spans="1:9" x14ac:dyDescent="0.25">
      <c r="A83" s="153" t="s">
        <v>22</v>
      </c>
      <c r="B83" s="154"/>
      <c r="C83" s="155">
        <v>30</v>
      </c>
      <c r="D83" s="156">
        <v>0.24</v>
      </c>
      <c r="E83" s="157">
        <v>0.03</v>
      </c>
      <c r="F83" s="156">
        <v>0.51</v>
      </c>
      <c r="G83" s="158">
        <v>3.3</v>
      </c>
      <c r="H83" s="157" t="s">
        <v>242</v>
      </c>
      <c r="I83" s="36"/>
    </row>
    <row r="84" spans="1:9" x14ac:dyDescent="0.25">
      <c r="A84" s="235" t="s">
        <v>137</v>
      </c>
      <c r="B84" s="213"/>
      <c r="C84" s="204" t="s">
        <v>269</v>
      </c>
      <c r="D84" s="168">
        <v>5.85</v>
      </c>
      <c r="E84" s="168">
        <v>6.75</v>
      </c>
      <c r="F84" s="168">
        <v>18.63</v>
      </c>
      <c r="G84" s="205">
        <v>158.4</v>
      </c>
      <c r="H84" s="165" t="s">
        <v>289</v>
      </c>
      <c r="I84" s="35"/>
    </row>
    <row r="85" spans="1:9" x14ac:dyDescent="0.25">
      <c r="A85" s="153"/>
      <c r="B85" s="166"/>
      <c r="C85" s="204"/>
      <c r="D85" s="168"/>
      <c r="E85" s="168"/>
      <c r="F85" s="168"/>
      <c r="G85" s="205"/>
      <c r="H85" s="168"/>
      <c r="I85" s="35"/>
    </row>
    <row r="86" spans="1:9" x14ac:dyDescent="0.25">
      <c r="A86" s="153" t="s">
        <v>138</v>
      </c>
      <c r="B86" s="166"/>
      <c r="C86" s="171">
        <v>60</v>
      </c>
      <c r="D86" s="168">
        <v>9.18</v>
      </c>
      <c r="E86" s="168">
        <v>6.2</v>
      </c>
      <c r="F86" s="168">
        <v>8.15</v>
      </c>
      <c r="G86" s="168">
        <v>125.15</v>
      </c>
      <c r="H86" s="165" t="s">
        <v>228</v>
      </c>
      <c r="I86" s="36"/>
    </row>
    <row r="87" spans="1:9" x14ac:dyDescent="0.25">
      <c r="A87" s="153" t="s">
        <v>25</v>
      </c>
      <c r="B87" s="166"/>
      <c r="C87" s="171">
        <v>120</v>
      </c>
      <c r="D87" s="168">
        <v>2.59</v>
      </c>
      <c r="E87" s="168">
        <v>9.7899999999999991</v>
      </c>
      <c r="F87" s="168">
        <v>7.2</v>
      </c>
      <c r="G87" s="168">
        <v>127.39</v>
      </c>
      <c r="H87" s="165" t="s">
        <v>229</v>
      </c>
      <c r="I87" s="37"/>
    </row>
    <row r="88" spans="1:9" x14ac:dyDescent="0.25">
      <c r="A88" s="153" t="s">
        <v>215</v>
      </c>
      <c r="B88" s="166"/>
      <c r="C88" s="167">
        <v>150</v>
      </c>
      <c r="D88" s="168">
        <v>0.2</v>
      </c>
      <c r="E88" s="169">
        <v>0.2</v>
      </c>
      <c r="F88" s="168">
        <v>7.7</v>
      </c>
      <c r="G88" s="169">
        <v>33.299999999999997</v>
      </c>
      <c r="H88" s="157" t="s">
        <v>245</v>
      </c>
      <c r="I88" s="36"/>
    </row>
    <row r="89" spans="1:9" ht="22.5" customHeight="1" thickBot="1" x14ac:dyDescent="0.3">
      <c r="A89" s="214" t="s">
        <v>184</v>
      </c>
      <c r="B89" s="215"/>
      <c r="C89" s="216" t="s">
        <v>200</v>
      </c>
      <c r="D89" s="217">
        <v>2.2999999999999998</v>
      </c>
      <c r="E89" s="217">
        <v>0.42</v>
      </c>
      <c r="F89" s="218">
        <v>12.25</v>
      </c>
      <c r="G89" s="219">
        <v>62</v>
      </c>
      <c r="H89" s="218"/>
      <c r="I89" s="33">
        <v>61.98</v>
      </c>
    </row>
    <row r="90" spans="1:9" ht="15.75" thickBot="1" x14ac:dyDescent="0.3">
      <c r="A90" s="207" t="s">
        <v>15</v>
      </c>
      <c r="B90" s="208"/>
      <c r="C90" s="221">
        <v>605</v>
      </c>
      <c r="D90" s="217">
        <v>20.36</v>
      </c>
      <c r="E90" s="217">
        <v>23.39</v>
      </c>
      <c r="F90" s="217">
        <v>54.440000000000005</v>
      </c>
      <c r="G90" s="217">
        <v>509.54</v>
      </c>
      <c r="H90" s="218"/>
      <c r="I90" s="35"/>
    </row>
    <row r="91" spans="1:9" x14ac:dyDescent="0.25">
      <c r="A91" s="196"/>
      <c r="B91" s="197" t="s">
        <v>112</v>
      </c>
      <c r="C91" s="223"/>
      <c r="D91" s="212"/>
      <c r="E91" s="211"/>
      <c r="F91" s="181"/>
      <c r="G91" s="212"/>
      <c r="H91" s="236"/>
      <c r="I91" s="35"/>
    </row>
    <row r="92" spans="1:9" x14ac:dyDescent="0.25">
      <c r="A92" s="153" t="s">
        <v>106</v>
      </c>
      <c r="B92" s="166"/>
      <c r="C92" s="171">
        <v>95</v>
      </c>
      <c r="D92" s="205">
        <v>0.38</v>
      </c>
      <c r="E92" s="168">
        <v>0.38</v>
      </c>
      <c r="F92" s="169">
        <v>9.31</v>
      </c>
      <c r="G92" s="168">
        <v>42.2</v>
      </c>
      <c r="H92" s="206" t="s">
        <v>107</v>
      </c>
      <c r="I92" s="36"/>
    </row>
    <row r="93" spans="1:9" x14ac:dyDescent="0.25">
      <c r="A93" s="153" t="s">
        <v>159</v>
      </c>
      <c r="B93" s="166"/>
      <c r="C93" s="171">
        <v>60</v>
      </c>
      <c r="D93" s="168">
        <v>10.98</v>
      </c>
      <c r="E93" s="168">
        <v>7.29</v>
      </c>
      <c r="F93" s="168">
        <v>3.95</v>
      </c>
      <c r="G93" s="205">
        <v>125.15</v>
      </c>
      <c r="H93" s="164" t="s">
        <v>230</v>
      </c>
      <c r="I93" s="36"/>
    </row>
    <row r="94" spans="1:9" x14ac:dyDescent="0.25">
      <c r="A94" s="153" t="s">
        <v>247</v>
      </c>
      <c r="B94" s="154"/>
      <c r="C94" s="155">
        <v>110</v>
      </c>
      <c r="D94" s="156">
        <v>4.07</v>
      </c>
      <c r="E94" s="157">
        <v>3.08</v>
      </c>
      <c r="F94" s="156">
        <v>24.86</v>
      </c>
      <c r="G94" s="158">
        <v>143.44</v>
      </c>
      <c r="H94" s="159" t="s">
        <v>248</v>
      </c>
    </row>
    <row r="95" spans="1:9" x14ac:dyDescent="0.25">
      <c r="A95" s="153" t="s">
        <v>278</v>
      </c>
      <c r="B95" s="166"/>
      <c r="C95" s="204" t="s">
        <v>114</v>
      </c>
      <c r="D95" s="168">
        <v>0.5</v>
      </c>
      <c r="E95" s="168">
        <v>0.2</v>
      </c>
      <c r="F95" s="168">
        <v>16.399999999999999</v>
      </c>
      <c r="G95" s="205">
        <v>69.400000000000006</v>
      </c>
      <c r="H95" s="165" t="s">
        <v>219</v>
      </c>
      <c r="I95" s="36"/>
    </row>
    <row r="96" spans="1:9" x14ac:dyDescent="0.25">
      <c r="A96" s="153" t="s">
        <v>108</v>
      </c>
      <c r="B96" s="166"/>
      <c r="C96" s="171" t="s">
        <v>168</v>
      </c>
      <c r="D96" s="168">
        <v>0.85</v>
      </c>
      <c r="E96" s="168">
        <v>0.32</v>
      </c>
      <c r="F96" s="168">
        <v>7.4</v>
      </c>
      <c r="G96" s="168">
        <v>35.9</v>
      </c>
      <c r="H96" s="206"/>
    </row>
    <row r="97" spans="1:9" ht="15.75" thickBot="1" x14ac:dyDescent="0.3">
      <c r="A97" s="214" t="s">
        <v>184</v>
      </c>
      <c r="B97" s="215"/>
      <c r="C97" s="221">
        <v>25</v>
      </c>
      <c r="D97" s="217">
        <v>1.65</v>
      </c>
      <c r="E97" s="218">
        <v>0.3</v>
      </c>
      <c r="F97" s="222">
        <v>8.75</v>
      </c>
      <c r="G97" s="218">
        <v>44.3</v>
      </c>
      <c r="H97" s="218"/>
    </row>
    <row r="98" spans="1:9" ht="15.75" thickBot="1" x14ac:dyDescent="0.3">
      <c r="A98" s="207" t="s">
        <v>15</v>
      </c>
      <c r="B98" s="208"/>
      <c r="C98" s="237" t="s">
        <v>275</v>
      </c>
      <c r="D98" s="227">
        <v>18.43</v>
      </c>
      <c r="E98" s="227">
        <v>11.57</v>
      </c>
      <c r="F98" s="227">
        <v>70.67</v>
      </c>
      <c r="G98" s="227">
        <v>460.39000000000004</v>
      </c>
      <c r="H98" s="193"/>
    </row>
    <row r="99" spans="1:9" ht="15.75" thickBot="1" x14ac:dyDescent="0.3">
      <c r="A99" s="214" t="s">
        <v>32</v>
      </c>
      <c r="B99" s="215"/>
      <c r="C99" s="238"/>
      <c r="D99" s="218">
        <v>45.08</v>
      </c>
      <c r="E99" s="218">
        <v>43.6</v>
      </c>
      <c r="F99" s="218">
        <v>165.16000000000003</v>
      </c>
      <c r="G99" s="218">
        <v>1232.9100000000001</v>
      </c>
      <c r="H99" s="230"/>
    </row>
    <row r="100" spans="1:9" ht="15.75" thickBot="1" x14ac:dyDescent="0.3">
      <c r="A100" s="153" t="s">
        <v>42</v>
      </c>
      <c r="B100" s="166"/>
      <c r="C100" s="70"/>
      <c r="H100" s="177"/>
    </row>
    <row r="101" spans="1:9" ht="22.5" x14ac:dyDescent="0.25">
      <c r="A101" s="178" t="s">
        <v>207</v>
      </c>
      <c r="B101" s="179"/>
      <c r="C101" s="180" t="s">
        <v>206</v>
      </c>
      <c r="D101" s="311" t="s">
        <v>204</v>
      </c>
      <c r="E101" s="312"/>
      <c r="F101" s="313"/>
      <c r="G101" s="181" t="s">
        <v>87</v>
      </c>
      <c r="H101" s="182" t="s">
        <v>205</v>
      </c>
    </row>
    <row r="102" spans="1:9" ht="15.75" thickBot="1" x14ac:dyDescent="0.3">
      <c r="A102" s="183"/>
      <c r="B102" s="184"/>
      <c r="C102" s="185"/>
      <c r="D102" s="186"/>
      <c r="E102" s="187"/>
      <c r="F102" s="188"/>
      <c r="G102" s="168" t="s">
        <v>74</v>
      </c>
      <c r="H102" s="189"/>
      <c r="I102" s="36"/>
    </row>
    <row r="103" spans="1:9" ht="15.75" thickBot="1" x14ac:dyDescent="0.3">
      <c r="A103" s="190"/>
      <c r="B103" s="191"/>
      <c r="C103" s="192"/>
      <c r="D103" s="193" t="s">
        <v>5</v>
      </c>
      <c r="E103" s="194" t="s">
        <v>6</v>
      </c>
      <c r="F103" s="193" t="s">
        <v>7</v>
      </c>
      <c r="G103" s="193" t="s">
        <v>8</v>
      </c>
      <c r="H103" s="195"/>
      <c r="I103" s="43"/>
    </row>
    <row r="104" spans="1:9" x14ac:dyDescent="0.25">
      <c r="A104" s="153"/>
      <c r="B104" s="197" t="s">
        <v>9</v>
      </c>
      <c r="C104" s="198"/>
      <c r="D104" s="200"/>
      <c r="E104" s="239"/>
      <c r="F104" s="200"/>
      <c r="G104" s="200"/>
      <c r="H104" s="236"/>
      <c r="I104" s="68">
        <v>0</v>
      </c>
    </row>
    <row r="105" spans="1:9" x14ac:dyDescent="0.25">
      <c r="A105" s="153" t="s">
        <v>141</v>
      </c>
      <c r="B105" s="166"/>
      <c r="C105" s="170" t="s">
        <v>75</v>
      </c>
      <c r="D105" s="168">
        <v>2.2799999999999998</v>
      </c>
      <c r="E105" s="168">
        <v>3.1</v>
      </c>
      <c r="F105" s="168">
        <v>18.600000000000001</v>
      </c>
      <c r="G105" s="168">
        <v>111</v>
      </c>
      <c r="H105" s="202" t="s">
        <v>89</v>
      </c>
      <c r="I105" s="35"/>
    </row>
    <row r="106" spans="1:9" x14ac:dyDescent="0.25">
      <c r="A106" s="153" t="s">
        <v>118</v>
      </c>
      <c r="B106" s="166"/>
      <c r="C106" s="203" t="s">
        <v>110</v>
      </c>
      <c r="D106" s="169">
        <v>0.05</v>
      </c>
      <c r="E106" s="168">
        <v>0.02</v>
      </c>
      <c r="F106" s="169">
        <v>1.2E-2</v>
      </c>
      <c r="G106" s="168">
        <v>0.5</v>
      </c>
      <c r="H106" s="163" t="s">
        <v>222</v>
      </c>
      <c r="I106" s="35"/>
    </row>
    <row r="107" spans="1:9" ht="15.75" thickBot="1" x14ac:dyDescent="0.3">
      <c r="A107" s="153" t="s">
        <v>92</v>
      </c>
      <c r="B107" s="166"/>
      <c r="C107" s="204" t="s">
        <v>76</v>
      </c>
      <c r="D107" s="205">
        <v>2.84</v>
      </c>
      <c r="E107" s="168">
        <v>4.4000000000000004</v>
      </c>
      <c r="F107" s="169">
        <v>11.6</v>
      </c>
      <c r="G107" s="168">
        <v>97</v>
      </c>
      <c r="H107" s="206" t="s">
        <v>94</v>
      </c>
      <c r="I107" s="36"/>
    </row>
    <row r="108" spans="1:9" ht="15.75" thickBot="1" x14ac:dyDescent="0.3">
      <c r="A108" s="207" t="s">
        <v>15</v>
      </c>
      <c r="B108" s="208"/>
      <c r="C108" s="220" t="s">
        <v>198</v>
      </c>
      <c r="D108" s="193">
        <v>5.17</v>
      </c>
      <c r="E108" s="194">
        <v>7.5200000000000005</v>
      </c>
      <c r="F108" s="193">
        <v>30.212000000000003</v>
      </c>
      <c r="G108" s="193">
        <v>208.5</v>
      </c>
      <c r="H108" s="193"/>
    </row>
    <row r="109" spans="1:9" x14ac:dyDescent="0.25">
      <c r="A109" s="153"/>
      <c r="B109" s="166"/>
      <c r="C109" s="203"/>
      <c r="D109" s="168"/>
      <c r="E109" s="169"/>
      <c r="F109" s="168"/>
      <c r="G109" s="169"/>
      <c r="H109" s="234"/>
      <c r="I109" s="35"/>
    </row>
    <row r="110" spans="1:9" ht="24" thickBot="1" x14ac:dyDescent="0.3">
      <c r="A110" s="153" t="s">
        <v>290</v>
      </c>
      <c r="B110" s="166"/>
      <c r="C110" s="170">
        <v>125</v>
      </c>
      <c r="D110" s="205">
        <v>0.6</v>
      </c>
      <c r="E110" s="168">
        <v>0.12</v>
      </c>
      <c r="F110" s="169">
        <v>12</v>
      </c>
      <c r="G110" s="168">
        <v>51.48</v>
      </c>
      <c r="H110" s="155" t="s">
        <v>96</v>
      </c>
      <c r="I110" s="36"/>
    </row>
    <row r="111" spans="1:9" ht="15.75" thickBot="1" x14ac:dyDescent="0.3">
      <c r="A111" s="207" t="s">
        <v>15</v>
      </c>
      <c r="B111" s="208"/>
      <c r="C111" s="209">
        <v>125</v>
      </c>
      <c r="D111" s="193">
        <v>0.6</v>
      </c>
      <c r="E111" s="193">
        <v>0.12</v>
      </c>
      <c r="F111" s="193">
        <v>12</v>
      </c>
      <c r="G111" s="193">
        <v>51.48</v>
      </c>
      <c r="H111" s="195"/>
      <c r="I111" s="36"/>
    </row>
    <row r="112" spans="1:9" x14ac:dyDescent="0.25">
      <c r="A112" s="196"/>
      <c r="B112" s="197" t="s">
        <v>16</v>
      </c>
      <c r="C112" s="198"/>
      <c r="D112" s="181"/>
      <c r="E112" s="181"/>
      <c r="F112" s="181"/>
      <c r="G112" s="181"/>
      <c r="H112" s="223"/>
      <c r="I112" s="35"/>
    </row>
    <row r="113" spans="1:9" x14ac:dyDescent="0.25">
      <c r="A113" s="153" t="s">
        <v>283</v>
      </c>
      <c r="B113" s="154"/>
      <c r="C113" s="155">
        <v>30</v>
      </c>
      <c r="D113" s="156">
        <v>0.22</v>
      </c>
      <c r="E113" s="157">
        <v>1.8</v>
      </c>
      <c r="F113" s="156">
        <v>0.72</v>
      </c>
      <c r="G113" s="158">
        <v>20</v>
      </c>
      <c r="H113" s="159" t="s">
        <v>284</v>
      </c>
      <c r="I113" s="35"/>
    </row>
    <row r="114" spans="1:9" x14ac:dyDescent="0.25">
      <c r="A114" s="153" t="s">
        <v>154</v>
      </c>
      <c r="B114" s="213"/>
      <c r="C114" s="203" t="s">
        <v>269</v>
      </c>
      <c r="D114" s="168">
        <v>5.76</v>
      </c>
      <c r="E114" s="168">
        <v>6.66</v>
      </c>
      <c r="F114" s="168">
        <v>17.37</v>
      </c>
      <c r="G114" s="205">
        <v>153</v>
      </c>
      <c r="H114" s="164" t="s">
        <v>291</v>
      </c>
      <c r="I114" s="35"/>
    </row>
    <row r="115" spans="1:9" x14ac:dyDescent="0.25">
      <c r="A115" s="153" t="s">
        <v>144</v>
      </c>
      <c r="B115" s="166"/>
      <c r="C115" s="171">
        <v>60</v>
      </c>
      <c r="D115" s="168">
        <v>9.24</v>
      </c>
      <c r="E115" s="168">
        <v>2.69</v>
      </c>
      <c r="F115" s="168">
        <v>7.68</v>
      </c>
      <c r="G115" s="168">
        <v>91.72</v>
      </c>
      <c r="H115" s="164" t="s">
        <v>231</v>
      </c>
      <c r="I115" s="45"/>
    </row>
    <row r="116" spans="1:9" x14ac:dyDescent="0.25">
      <c r="A116" s="153" t="s">
        <v>145</v>
      </c>
      <c r="B116" s="166"/>
      <c r="C116" s="203" t="s">
        <v>271</v>
      </c>
      <c r="D116" s="168">
        <v>3.33</v>
      </c>
      <c r="E116" s="168">
        <v>3.42</v>
      </c>
      <c r="F116" s="168">
        <v>5.54</v>
      </c>
      <c r="G116" s="168">
        <v>66.47</v>
      </c>
      <c r="H116" s="240" t="s">
        <v>146</v>
      </c>
      <c r="I116" s="36"/>
    </row>
    <row r="117" spans="1:9" x14ac:dyDescent="0.25">
      <c r="A117" s="153" t="s">
        <v>79</v>
      </c>
      <c r="B117" s="166"/>
      <c r="C117" s="167">
        <v>150</v>
      </c>
      <c r="D117" s="168">
        <v>0.2</v>
      </c>
      <c r="E117" s="169">
        <v>0.2</v>
      </c>
      <c r="F117" s="168">
        <v>7.7</v>
      </c>
      <c r="G117" s="169">
        <v>34</v>
      </c>
      <c r="H117" s="157" t="s">
        <v>246</v>
      </c>
      <c r="I117" s="53"/>
    </row>
    <row r="118" spans="1:9" ht="15.75" thickBot="1" x14ac:dyDescent="0.3">
      <c r="A118" s="214" t="s">
        <v>184</v>
      </c>
      <c r="B118" s="215"/>
      <c r="C118" s="216" t="s">
        <v>200</v>
      </c>
      <c r="D118" s="217">
        <v>2.2999999999999998</v>
      </c>
      <c r="E118" s="217">
        <v>0.42</v>
      </c>
      <c r="F118" s="218">
        <v>12.25</v>
      </c>
      <c r="G118" s="219">
        <v>62</v>
      </c>
      <c r="H118" s="218"/>
      <c r="I118" s="36"/>
    </row>
    <row r="119" spans="1:9" ht="15.75" thickBot="1" x14ac:dyDescent="0.3">
      <c r="A119" s="207" t="s">
        <v>15</v>
      </c>
      <c r="B119" s="208"/>
      <c r="C119" s="241" t="s">
        <v>272</v>
      </c>
      <c r="D119" s="217">
        <v>21.049999999999997</v>
      </c>
      <c r="E119" s="217">
        <v>15.19</v>
      </c>
      <c r="F119" s="217">
        <v>51.26</v>
      </c>
      <c r="G119" s="217">
        <v>427.19000000000005</v>
      </c>
      <c r="H119" s="193"/>
      <c r="I119" s="36"/>
    </row>
    <row r="120" spans="1:9" x14ac:dyDescent="0.25">
      <c r="A120" s="196"/>
      <c r="B120" s="197" t="s">
        <v>112</v>
      </c>
      <c r="C120" s="210"/>
      <c r="D120" s="181"/>
      <c r="E120" s="181"/>
      <c r="F120" s="181"/>
      <c r="G120" s="181"/>
      <c r="H120" s="201"/>
      <c r="I120" s="37"/>
    </row>
    <row r="121" spans="1:9" x14ac:dyDescent="0.25">
      <c r="A121" s="242" t="s">
        <v>128</v>
      </c>
      <c r="B121" s="243"/>
      <c r="C121" s="244">
        <v>95</v>
      </c>
      <c r="D121" s="245">
        <v>0.38</v>
      </c>
      <c r="E121" s="245">
        <v>0.28999999999999998</v>
      </c>
      <c r="F121" s="245">
        <v>9.7899999999999991</v>
      </c>
      <c r="G121" s="245">
        <v>44.65</v>
      </c>
      <c r="H121" s="244" t="s">
        <v>107</v>
      </c>
      <c r="I121" s="35"/>
    </row>
    <row r="122" spans="1:9" x14ac:dyDescent="0.25">
      <c r="A122" s="153" t="s">
        <v>156</v>
      </c>
      <c r="B122" s="246"/>
      <c r="C122" s="203" t="s">
        <v>175</v>
      </c>
      <c r="D122" s="205">
        <v>16.399999999999999</v>
      </c>
      <c r="E122" s="205">
        <v>14.8</v>
      </c>
      <c r="F122" s="168">
        <v>25.6</v>
      </c>
      <c r="G122" s="168">
        <v>301</v>
      </c>
      <c r="H122" s="165" t="s">
        <v>232</v>
      </c>
      <c r="I122" s="64"/>
    </row>
    <row r="123" spans="1:9" x14ac:dyDescent="0.25">
      <c r="A123" s="153"/>
      <c r="B123" s="213"/>
      <c r="C123" s="203"/>
      <c r="D123" s="205"/>
      <c r="E123" s="205"/>
      <c r="F123" s="168"/>
      <c r="G123" s="168"/>
      <c r="H123" s="168"/>
      <c r="I123" s="35"/>
    </row>
    <row r="124" spans="1:9" x14ac:dyDescent="0.25">
      <c r="A124" s="153" t="s">
        <v>129</v>
      </c>
      <c r="B124" s="166"/>
      <c r="C124" s="167">
        <v>150</v>
      </c>
      <c r="D124" s="205">
        <v>0.67</v>
      </c>
      <c r="E124" s="168">
        <v>0.2</v>
      </c>
      <c r="F124" s="169">
        <v>21.4</v>
      </c>
      <c r="G124" s="168">
        <v>90</v>
      </c>
      <c r="H124" s="164" t="s">
        <v>223</v>
      </c>
      <c r="I124" s="35"/>
    </row>
    <row r="125" spans="1:9" x14ac:dyDescent="0.25">
      <c r="A125" s="153" t="s">
        <v>108</v>
      </c>
      <c r="B125" s="166"/>
      <c r="C125" s="171" t="s">
        <v>168</v>
      </c>
      <c r="D125" s="168">
        <v>0.85</v>
      </c>
      <c r="E125" s="168">
        <v>0.32</v>
      </c>
      <c r="F125" s="168">
        <v>7.4</v>
      </c>
      <c r="G125" s="168">
        <v>35.9</v>
      </c>
      <c r="H125" s="206"/>
      <c r="I125" s="2"/>
    </row>
    <row r="126" spans="1:9" ht="15.75" thickBot="1" x14ac:dyDescent="0.3">
      <c r="A126" s="214" t="s">
        <v>184</v>
      </c>
      <c r="B126" s="215"/>
      <c r="C126" s="221">
        <v>25</v>
      </c>
      <c r="D126" s="217">
        <v>1.65</v>
      </c>
      <c r="E126" s="218">
        <v>0.3</v>
      </c>
      <c r="F126" s="222">
        <v>8.75</v>
      </c>
      <c r="G126" s="218">
        <v>44.3</v>
      </c>
      <c r="H126" s="218"/>
      <c r="I126" s="36"/>
    </row>
    <row r="127" spans="1:9" ht="15.75" thickBot="1" x14ac:dyDescent="0.3">
      <c r="A127" s="207" t="s">
        <v>15</v>
      </c>
      <c r="B127" s="208"/>
      <c r="C127" s="220" t="s">
        <v>276</v>
      </c>
      <c r="D127" s="194">
        <v>19.95</v>
      </c>
      <c r="E127" s="194">
        <v>15.91</v>
      </c>
      <c r="F127" s="194">
        <v>72.94</v>
      </c>
      <c r="G127" s="194">
        <v>515.84999999999991</v>
      </c>
      <c r="H127" s="193"/>
      <c r="I127" s="36"/>
    </row>
    <row r="128" spans="1:9" ht="15.75" thickBot="1" x14ac:dyDescent="0.3">
      <c r="A128" s="207" t="s">
        <v>32</v>
      </c>
      <c r="B128" s="208"/>
      <c r="C128" s="247"/>
      <c r="D128" s="193">
        <v>46.769999999999996</v>
      </c>
      <c r="E128" s="193">
        <v>38.739999999999995</v>
      </c>
      <c r="F128" s="193">
        <v>166.41200000000001</v>
      </c>
      <c r="G128" s="193">
        <v>1203.02</v>
      </c>
      <c r="H128" s="233"/>
      <c r="I128" s="51"/>
    </row>
    <row r="129" spans="1:9" ht="15.75" thickBot="1" x14ac:dyDescent="0.3">
      <c r="A129" s="153" t="s">
        <v>44</v>
      </c>
      <c r="B129" s="166"/>
      <c r="C129" s="248"/>
      <c r="D129" s="239"/>
      <c r="E129" s="239"/>
      <c r="F129" s="239"/>
      <c r="G129" s="239"/>
      <c r="H129" s="249"/>
    </row>
    <row r="130" spans="1:9" ht="22.5" x14ac:dyDescent="0.25">
      <c r="A130" s="178" t="s">
        <v>207</v>
      </c>
      <c r="B130" s="179"/>
      <c r="C130" s="180" t="s">
        <v>206</v>
      </c>
      <c r="D130" s="311" t="s">
        <v>204</v>
      </c>
      <c r="E130" s="312"/>
      <c r="F130" s="313"/>
      <c r="G130" s="181" t="s">
        <v>87</v>
      </c>
      <c r="H130" s="182" t="s">
        <v>205</v>
      </c>
    </row>
    <row r="131" spans="1:9" ht="15.75" thickBot="1" x14ac:dyDescent="0.3">
      <c r="A131" s="183"/>
      <c r="B131" s="184"/>
      <c r="C131" s="185"/>
      <c r="D131" s="186"/>
      <c r="E131" s="187"/>
      <c r="F131" s="188"/>
      <c r="G131" s="168" t="s">
        <v>74</v>
      </c>
      <c r="H131" s="189"/>
    </row>
    <row r="132" spans="1:9" ht="15.75" thickBot="1" x14ac:dyDescent="0.3">
      <c r="A132" s="190"/>
      <c r="B132" s="191"/>
      <c r="C132" s="192"/>
      <c r="D132" s="193" t="s">
        <v>5</v>
      </c>
      <c r="E132" s="194" t="s">
        <v>6</v>
      </c>
      <c r="F132" s="193" t="s">
        <v>7</v>
      </c>
      <c r="G132" s="193" t="s">
        <v>8</v>
      </c>
      <c r="H132" s="195"/>
      <c r="I132" s="36"/>
    </row>
    <row r="133" spans="1:9" x14ac:dyDescent="0.25">
      <c r="A133" s="196"/>
      <c r="B133" s="197" t="s">
        <v>9</v>
      </c>
      <c r="C133" s="250"/>
      <c r="D133" s="199"/>
      <c r="E133" s="199"/>
      <c r="F133" s="200"/>
      <c r="G133" s="199"/>
      <c r="H133" s="236"/>
      <c r="I133" s="52"/>
    </row>
    <row r="134" spans="1:9" x14ac:dyDescent="0.25">
      <c r="A134" s="153" t="s">
        <v>103</v>
      </c>
      <c r="B134" s="166"/>
      <c r="C134" s="170" t="s">
        <v>75</v>
      </c>
      <c r="D134" s="205">
        <v>1.6</v>
      </c>
      <c r="E134" s="168">
        <v>3</v>
      </c>
      <c r="F134" s="169">
        <v>19.7</v>
      </c>
      <c r="G134" s="168">
        <v>112</v>
      </c>
      <c r="H134" s="202" t="s">
        <v>89</v>
      </c>
    </row>
    <row r="135" spans="1:9" x14ac:dyDescent="0.25">
      <c r="A135" s="153" t="s">
        <v>90</v>
      </c>
      <c r="B135" s="166"/>
      <c r="C135" s="203" t="s">
        <v>110</v>
      </c>
      <c r="D135" s="168">
        <v>0.05</v>
      </c>
      <c r="E135" s="168">
        <v>0.02</v>
      </c>
      <c r="F135" s="168">
        <v>0.01</v>
      </c>
      <c r="G135" s="168">
        <v>0.5</v>
      </c>
      <c r="H135" s="163" t="s">
        <v>222</v>
      </c>
      <c r="I135" s="35"/>
    </row>
    <row r="136" spans="1:9" ht="15.75" thickBot="1" x14ac:dyDescent="0.3">
      <c r="A136" s="153" t="s">
        <v>92</v>
      </c>
      <c r="B136" s="166"/>
      <c r="C136" s="204" t="s">
        <v>76</v>
      </c>
      <c r="D136" s="205">
        <v>2.84</v>
      </c>
      <c r="E136" s="168">
        <v>4.4000000000000004</v>
      </c>
      <c r="F136" s="169">
        <v>11.6</v>
      </c>
      <c r="G136" s="168">
        <v>97</v>
      </c>
      <c r="H136" s="206" t="s">
        <v>94</v>
      </c>
      <c r="I136" s="35"/>
    </row>
    <row r="137" spans="1:9" ht="15.75" thickBot="1" x14ac:dyDescent="0.3">
      <c r="A137" s="207" t="s">
        <v>15</v>
      </c>
      <c r="B137" s="208"/>
      <c r="C137" s="251">
        <v>369</v>
      </c>
      <c r="D137" s="193">
        <v>4.49</v>
      </c>
      <c r="E137" s="193">
        <v>7.42</v>
      </c>
      <c r="F137" s="193">
        <v>31.310000000000002</v>
      </c>
      <c r="G137" s="193">
        <v>209.5</v>
      </c>
      <c r="H137" s="252"/>
      <c r="I137" s="36"/>
    </row>
    <row r="138" spans="1:9" ht="33.75" customHeight="1" x14ac:dyDescent="0.25">
      <c r="A138" s="153"/>
      <c r="B138" s="166"/>
      <c r="C138" s="204"/>
      <c r="D138" s="168"/>
      <c r="E138" s="169"/>
      <c r="F138" s="168"/>
      <c r="G138" s="169"/>
      <c r="H138" s="253"/>
      <c r="I138" s="35"/>
    </row>
    <row r="139" spans="1:9" ht="24.75" customHeight="1" thickBot="1" x14ac:dyDescent="0.3">
      <c r="A139" s="153" t="s">
        <v>290</v>
      </c>
      <c r="B139" s="166"/>
      <c r="C139" s="170">
        <v>125</v>
      </c>
      <c r="D139" s="205">
        <v>0.6</v>
      </c>
      <c r="E139" s="168">
        <v>0.12</v>
      </c>
      <c r="F139" s="169">
        <v>12</v>
      </c>
      <c r="G139" s="168">
        <v>51.48</v>
      </c>
      <c r="H139" s="155" t="s">
        <v>96</v>
      </c>
    </row>
    <row r="140" spans="1:9" ht="15" customHeight="1" thickBot="1" x14ac:dyDescent="0.3">
      <c r="A140" s="207" t="s">
        <v>15</v>
      </c>
      <c r="B140" s="208"/>
      <c r="C140" s="209">
        <v>125</v>
      </c>
      <c r="D140" s="193">
        <v>0.6</v>
      </c>
      <c r="E140" s="193">
        <v>0.12</v>
      </c>
      <c r="F140" s="193">
        <v>12</v>
      </c>
      <c r="G140" s="193">
        <v>51.48</v>
      </c>
      <c r="H140" s="195"/>
    </row>
    <row r="141" spans="1:9" ht="15" customHeight="1" x14ac:dyDescent="0.25">
      <c r="A141" s="196"/>
      <c r="B141" s="197" t="s">
        <v>16</v>
      </c>
      <c r="C141" s="210"/>
      <c r="D141" s="181"/>
      <c r="E141" s="181"/>
      <c r="F141" s="181"/>
      <c r="G141" s="181"/>
      <c r="H141" s="200"/>
      <c r="I141" s="43"/>
    </row>
    <row r="142" spans="1:9" ht="15" customHeight="1" x14ac:dyDescent="0.25">
      <c r="A142" s="153" t="s">
        <v>209</v>
      </c>
      <c r="B142" s="154"/>
      <c r="C142" s="155">
        <v>30</v>
      </c>
      <c r="D142" s="156">
        <v>0.21</v>
      </c>
      <c r="E142" s="157">
        <v>0.03</v>
      </c>
      <c r="F142" s="156">
        <v>0.56999999999999995</v>
      </c>
      <c r="G142" s="158">
        <v>3.39</v>
      </c>
      <c r="H142" s="157" t="s">
        <v>242</v>
      </c>
      <c r="I142" s="36"/>
    </row>
    <row r="143" spans="1:9" ht="15" customHeight="1" x14ac:dyDescent="0.25">
      <c r="A143" s="153" t="s">
        <v>147</v>
      </c>
      <c r="B143" s="213"/>
      <c r="C143" s="171" t="s">
        <v>269</v>
      </c>
      <c r="D143" s="169">
        <v>6.52</v>
      </c>
      <c r="E143" s="168">
        <v>6.66</v>
      </c>
      <c r="F143" s="169">
        <v>12.06</v>
      </c>
      <c r="G143" s="168">
        <v>134.1</v>
      </c>
      <c r="H143" s="165" t="s">
        <v>292</v>
      </c>
    </row>
    <row r="144" spans="1:9" ht="15" customHeight="1" x14ac:dyDescent="0.25">
      <c r="A144" s="153"/>
      <c r="B144" s="213"/>
      <c r="C144" s="171"/>
      <c r="D144" s="169"/>
      <c r="E144" s="168"/>
      <c r="F144" s="169"/>
      <c r="G144" s="168"/>
      <c r="H144" s="168"/>
    </row>
    <row r="145" spans="1:9" ht="15" customHeight="1" x14ac:dyDescent="0.25">
      <c r="A145" s="153" t="s">
        <v>133</v>
      </c>
      <c r="B145" s="166"/>
      <c r="C145" s="167">
        <v>60</v>
      </c>
      <c r="D145" s="168">
        <v>9.26</v>
      </c>
      <c r="E145" s="168">
        <v>2.7</v>
      </c>
      <c r="F145" s="168">
        <v>7.72</v>
      </c>
      <c r="G145" s="205">
        <v>92.58</v>
      </c>
      <c r="H145" s="164" t="s">
        <v>226</v>
      </c>
    </row>
    <row r="146" spans="1:9" ht="15" customHeight="1" x14ac:dyDescent="0.25">
      <c r="A146" s="153" t="s">
        <v>210</v>
      </c>
      <c r="B146" s="166"/>
      <c r="C146" s="171" t="s">
        <v>271</v>
      </c>
      <c r="D146" s="168">
        <v>1.76</v>
      </c>
      <c r="E146" s="168">
        <v>6.06</v>
      </c>
      <c r="F146" s="168">
        <v>18.239999999999998</v>
      </c>
      <c r="G146" s="168">
        <v>134.59</v>
      </c>
      <c r="H146" s="172" t="s">
        <v>89</v>
      </c>
    </row>
    <row r="147" spans="1:9" x14ac:dyDescent="0.25">
      <c r="A147" s="153" t="s">
        <v>214</v>
      </c>
      <c r="B147" s="166"/>
      <c r="C147" s="167">
        <v>150</v>
      </c>
      <c r="D147" s="168">
        <v>0.2</v>
      </c>
      <c r="E147" s="169">
        <v>0.2</v>
      </c>
      <c r="F147" s="168">
        <v>7.7</v>
      </c>
      <c r="G147" s="169">
        <v>33.4</v>
      </c>
      <c r="H147" s="157" t="s">
        <v>245</v>
      </c>
      <c r="I147" s="36"/>
    </row>
    <row r="148" spans="1:9" ht="15.75" thickBot="1" x14ac:dyDescent="0.3">
      <c r="A148" s="214" t="s">
        <v>184</v>
      </c>
      <c r="B148" s="215"/>
      <c r="C148" s="216" t="s">
        <v>200</v>
      </c>
      <c r="D148" s="217">
        <v>2.2999999999999998</v>
      </c>
      <c r="E148" s="217">
        <v>0.42</v>
      </c>
      <c r="F148" s="218">
        <v>12.25</v>
      </c>
      <c r="G148" s="219">
        <v>62</v>
      </c>
      <c r="H148" s="218"/>
      <c r="I148" s="36"/>
    </row>
    <row r="149" spans="1:9" ht="15.75" thickBot="1" x14ac:dyDescent="0.3">
      <c r="A149" s="207" t="s">
        <v>15</v>
      </c>
      <c r="B149" s="208"/>
      <c r="C149" s="220" t="s">
        <v>272</v>
      </c>
      <c r="D149" s="227">
        <v>20.25</v>
      </c>
      <c r="E149" s="227">
        <v>16.07</v>
      </c>
      <c r="F149" s="227">
        <v>58.540000000000006</v>
      </c>
      <c r="G149" s="227">
        <v>460.05999999999995</v>
      </c>
      <c r="H149" s="193"/>
      <c r="I149" s="35"/>
    </row>
    <row r="150" spans="1:9" x14ac:dyDescent="0.25">
      <c r="A150" s="196"/>
      <c r="B150" s="197" t="s">
        <v>112</v>
      </c>
      <c r="C150" s="210"/>
      <c r="D150" s="181"/>
      <c r="E150" s="181"/>
      <c r="F150" s="181"/>
      <c r="G150" s="181"/>
      <c r="H150" s="181"/>
      <c r="I150" s="36"/>
    </row>
    <row r="151" spans="1:9" x14ac:dyDescent="0.25">
      <c r="A151" s="153" t="s">
        <v>106</v>
      </c>
      <c r="B151" s="166"/>
      <c r="C151" s="171">
        <v>95</v>
      </c>
      <c r="D151" s="205">
        <v>0.38</v>
      </c>
      <c r="E151" s="168">
        <v>0.38</v>
      </c>
      <c r="F151" s="169">
        <v>9.31</v>
      </c>
      <c r="G151" s="168">
        <v>42.2</v>
      </c>
      <c r="H151" s="206" t="s">
        <v>107</v>
      </c>
      <c r="I151" s="36"/>
    </row>
    <row r="152" spans="1:9" x14ac:dyDescent="0.25">
      <c r="A152" s="153" t="s">
        <v>149</v>
      </c>
      <c r="B152" s="166"/>
      <c r="C152" s="203" t="s">
        <v>114</v>
      </c>
      <c r="D152" s="168">
        <v>14.5</v>
      </c>
      <c r="E152" s="168">
        <v>12</v>
      </c>
      <c r="F152" s="168">
        <v>15.9</v>
      </c>
      <c r="G152" s="168">
        <v>230</v>
      </c>
      <c r="H152" s="165" t="s">
        <v>233</v>
      </c>
      <c r="I152" s="37"/>
    </row>
    <row r="153" spans="1:9" x14ac:dyDescent="0.25">
      <c r="A153" s="153" t="s">
        <v>131</v>
      </c>
      <c r="B153" s="166"/>
      <c r="C153" s="203" t="s">
        <v>78</v>
      </c>
      <c r="D153" s="168">
        <v>0.49</v>
      </c>
      <c r="E153" s="168">
        <v>0.49</v>
      </c>
      <c r="F153" s="168">
        <v>11.91</v>
      </c>
      <c r="G153" s="168">
        <v>57</v>
      </c>
      <c r="H153" s="164" t="s">
        <v>225</v>
      </c>
      <c r="I153" s="35"/>
    </row>
    <row r="154" spans="1:9" x14ac:dyDescent="0.25">
      <c r="A154" s="153" t="s">
        <v>278</v>
      </c>
      <c r="B154" s="166"/>
      <c r="C154" s="204" t="s">
        <v>114</v>
      </c>
      <c r="D154" s="168">
        <v>0.5</v>
      </c>
      <c r="E154" s="168">
        <v>0.2</v>
      </c>
      <c r="F154" s="168">
        <v>16.399999999999999</v>
      </c>
      <c r="G154" s="205">
        <v>69.400000000000006</v>
      </c>
      <c r="H154" s="165" t="s">
        <v>219</v>
      </c>
      <c r="I154" s="64"/>
    </row>
    <row r="155" spans="1:9" x14ac:dyDescent="0.25">
      <c r="A155" s="153" t="s">
        <v>108</v>
      </c>
      <c r="B155" s="166"/>
      <c r="C155" s="167" t="s">
        <v>168</v>
      </c>
      <c r="D155" s="168">
        <v>0.85</v>
      </c>
      <c r="E155" s="168">
        <v>0.32</v>
      </c>
      <c r="F155" s="168">
        <v>7.4</v>
      </c>
      <c r="G155" s="168">
        <v>35</v>
      </c>
      <c r="H155" s="206"/>
      <c r="I155" s="35"/>
    </row>
    <row r="156" spans="1:9" ht="15.75" thickBot="1" x14ac:dyDescent="0.3">
      <c r="A156" s="214" t="s">
        <v>184</v>
      </c>
      <c r="B156" s="215"/>
      <c r="C156" s="221">
        <v>25</v>
      </c>
      <c r="D156" s="217">
        <v>1.65</v>
      </c>
      <c r="E156" s="218">
        <v>0.3</v>
      </c>
      <c r="F156" s="222">
        <v>8.75</v>
      </c>
      <c r="G156" s="218">
        <v>44.3</v>
      </c>
      <c r="H156" s="218"/>
      <c r="I156" s="35"/>
    </row>
    <row r="157" spans="1:9" ht="15.75" thickBot="1" x14ac:dyDescent="0.3">
      <c r="A157" s="214" t="s">
        <v>15</v>
      </c>
      <c r="B157" s="215"/>
      <c r="C157" s="254">
        <v>527</v>
      </c>
      <c r="D157" s="217">
        <v>18.37</v>
      </c>
      <c r="E157" s="217">
        <v>13.690000000000001</v>
      </c>
      <c r="F157" s="217">
        <v>69.67</v>
      </c>
      <c r="G157" s="217">
        <v>477.90000000000003</v>
      </c>
      <c r="H157" s="218"/>
      <c r="I157" s="35"/>
    </row>
    <row r="158" spans="1:9" ht="15.75" thickBot="1" x14ac:dyDescent="0.3">
      <c r="A158" s="207" t="s">
        <v>32</v>
      </c>
      <c r="B158" s="208"/>
      <c r="C158" s="247"/>
      <c r="D158" s="193">
        <v>43.71</v>
      </c>
      <c r="E158" s="193">
        <v>37.299999999999997</v>
      </c>
      <c r="F158" s="193">
        <v>171.52</v>
      </c>
      <c r="G158" s="193">
        <v>1198.94</v>
      </c>
      <c r="H158" s="193"/>
    </row>
    <row r="159" spans="1:9" ht="15.75" thickBot="1" x14ac:dyDescent="0.3">
      <c r="A159" s="153" t="s">
        <v>45</v>
      </c>
      <c r="B159" s="166"/>
      <c r="C159" s="70"/>
      <c r="H159" s="177"/>
    </row>
    <row r="160" spans="1:9" ht="23.25" thickBot="1" x14ac:dyDescent="0.3">
      <c r="A160" s="178" t="s">
        <v>207</v>
      </c>
      <c r="B160" s="179"/>
      <c r="C160" s="180" t="s">
        <v>206</v>
      </c>
      <c r="D160" s="311" t="s">
        <v>204</v>
      </c>
      <c r="E160" s="312"/>
      <c r="F160" s="313"/>
      <c r="G160" s="181" t="s">
        <v>87</v>
      </c>
      <c r="H160" s="182" t="s">
        <v>205</v>
      </c>
      <c r="I160" s="36"/>
    </row>
    <row r="161" spans="1:9" ht="15.75" thickBot="1" x14ac:dyDescent="0.3">
      <c r="A161" s="183"/>
      <c r="B161" s="184"/>
      <c r="C161" s="185"/>
      <c r="D161" s="186"/>
      <c r="E161" s="187"/>
      <c r="F161" s="188"/>
      <c r="G161" s="168" t="s">
        <v>74</v>
      </c>
      <c r="H161" s="189"/>
      <c r="I161" s="51"/>
    </row>
    <row r="162" spans="1:9" ht="15.75" thickBot="1" x14ac:dyDescent="0.3">
      <c r="A162" s="190"/>
      <c r="B162" s="191"/>
      <c r="C162" s="192"/>
      <c r="D162" s="193" t="s">
        <v>5</v>
      </c>
      <c r="E162" s="194" t="s">
        <v>6</v>
      </c>
      <c r="F162" s="193" t="s">
        <v>7</v>
      </c>
      <c r="G162" s="193" t="s">
        <v>8</v>
      </c>
      <c r="H162" s="195"/>
    </row>
    <row r="163" spans="1:9" x14ac:dyDescent="0.25">
      <c r="A163" s="196"/>
      <c r="B163" s="197" t="s">
        <v>9</v>
      </c>
      <c r="C163" s="198"/>
      <c r="D163" s="199"/>
      <c r="E163" s="200"/>
      <c r="F163" s="224"/>
      <c r="G163" s="200"/>
      <c r="H163" s="255"/>
    </row>
    <row r="164" spans="1:9" x14ac:dyDescent="0.25">
      <c r="A164" s="153" t="s">
        <v>88</v>
      </c>
      <c r="B164" s="166"/>
      <c r="C164" s="170" t="s">
        <v>75</v>
      </c>
      <c r="D164" s="168">
        <v>2.9</v>
      </c>
      <c r="E164" s="168">
        <v>3.5</v>
      </c>
      <c r="F164" s="168">
        <v>15.9</v>
      </c>
      <c r="G164" s="168">
        <v>107</v>
      </c>
      <c r="H164" s="202" t="s">
        <v>89</v>
      </c>
    </row>
    <row r="165" spans="1:9" x14ac:dyDescent="0.25">
      <c r="A165" s="153" t="s">
        <v>118</v>
      </c>
      <c r="B165" s="166"/>
      <c r="C165" s="203" t="s">
        <v>110</v>
      </c>
      <c r="D165" s="169">
        <v>0.05</v>
      </c>
      <c r="E165" s="168">
        <v>0.02</v>
      </c>
      <c r="F165" s="169">
        <v>1.2E-2</v>
      </c>
      <c r="G165" s="168">
        <v>0.5</v>
      </c>
      <c r="H165" s="163" t="s">
        <v>222</v>
      </c>
      <c r="I165" s="35"/>
    </row>
    <row r="166" spans="1:9" ht="15.75" thickBot="1" x14ac:dyDescent="0.3">
      <c r="A166" s="153" t="s">
        <v>92</v>
      </c>
      <c r="B166" s="166"/>
      <c r="C166" s="204" t="s">
        <v>76</v>
      </c>
      <c r="D166" s="205">
        <v>2.84</v>
      </c>
      <c r="E166" s="168">
        <v>4.4000000000000004</v>
      </c>
      <c r="F166" s="169">
        <v>11.6</v>
      </c>
      <c r="G166" s="168">
        <v>97</v>
      </c>
      <c r="H166" s="206" t="s">
        <v>94</v>
      </c>
      <c r="I166" s="35"/>
    </row>
    <row r="167" spans="1:9" ht="15.75" thickBot="1" x14ac:dyDescent="0.3">
      <c r="A167" s="207" t="s">
        <v>15</v>
      </c>
      <c r="B167" s="208"/>
      <c r="C167" s="209">
        <v>369</v>
      </c>
      <c r="D167" s="193">
        <v>5.7899999999999991</v>
      </c>
      <c r="E167" s="227">
        <v>7.92</v>
      </c>
      <c r="F167" s="193">
        <v>27.512</v>
      </c>
      <c r="G167" s="193">
        <v>204.5</v>
      </c>
      <c r="H167" s="193"/>
      <c r="I167" s="35"/>
    </row>
    <row r="168" spans="1:9" x14ac:dyDescent="0.25">
      <c r="A168" s="153"/>
      <c r="B168" s="166"/>
      <c r="C168" s="203"/>
      <c r="D168" s="168"/>
      <c r="E168" s="169"/>
      <c r="F168" s="205"/>
      <c r="G168" s="181"/>
      <c r="H168" s="168"/>
      <c r="I168" s="35"/>
    </row>
    <row r="169" spans="1:9" ht="24" thickBot="1" x14ac:dyDescent="0.3">
      <c r="A169" s="153" t="s">
        <v>290</v>
      </c>
      <c r="B169" s="166"/>
      <c r="C169" s="170">
        <v>125</v>
      </c>
      <c r="D169" s="205">
        <v>0.6</v>
      </c>
      <c r="E169" s="168">
        <v>0.12</v>
      </c>
      <c r="F169" s="169">
        <v>12</v>
      </c>
      <c r="G169" s="168">
        <v>51.48</v>
      </c>
      <c r="H169" s="155" t="s">
        <v>96</v>
      </c>
      <c r="I169" s="35"/>
    </row>
    <row r="170" spans="1:9" ht="15.75" thickBot="1" x14ac:dyDescent="0.3">
      <c r="A170" s="207" t="s">
        <v>15</v>
      </c>
      <c r="B170" s="208"/>
      <c r="C170" s="209">
        <v>125</v>
      </c>
      <c r="D170" s="193">
        <v>0.6</v>
      </c>
      <c r="E170" s="193">
        <v>0.12</v>
      </c>
      <c r="F170" s="193">
        <v>12</v>
      </c>
      <c r="G170" s="193">
        <v>51.48</v>
      </c>
      <c r="H170" s="195"/>
      <c r="I170" s="36"/>
    </row>
    <row r="171" spans="1:9" x14ac:dyDescent="0.25">
      <c r="A171" s="196"/>
      <c r="B171" s="197" t="s">
        <v>16</v>
      </c>
      <c r="C171" s="210"/>
      <c r="D171" s="181"/>
      <c r="E171" s="181"/>
      <c r="F171" s="181"/>
      <c r="G171" s="181"/>
      <c r="H171" s="200"/>
      <c r="I171" s="35"/>
    </row>
    <row r="172" spans="1:9" x14ac:dyDescent="0.25">
      <c r="A172" s="153" t="s">
        <v>279</v>
      </c>
      <c r="B172" s="154"/>
      <c r="C172" s="155">
        <v>30</v>
      </c>
      <c r="D172" s="156">
        <v>0.6</v>
      </c>
      <c r="E172" s="157">
        <v>1.38</v>
      </c>
      <c r="F172" s="156">
        <v>3</v>
      </c>
      <c r="G172" s="157">
        <v>26.8</v>
      </c>
      <c r="H172" s="159" t="s">
        <v>280</v>
      </c>
      <c r="I172" s="36"/>
    </row>
    <row r="173" spans="1:9" x14ac:dyDescent="0.25">
      <c r="A173" s="153" t="s">
        <v>153</v>
      </c>
      <c r="B173" s="213"/>
      <c r="C173" s="171" t="s">
        <v>269</v>
      </c>
      <c r="D173" s="168">
        <v>6.48</v>
      </c>
      <c r="E173" s="168">
        <v>7.38</v>
      </c>
      <c r="F173" s="168">
        <v>20.88</v>
      </c>
      <c r="G173" s="168">
        <v>176.4</v>
      </c>
      <c r="H173" s="165" t="s">
        <v>234</v>
      </c>
    </row>
    <row r="174" spans="1:9" x14ac:dyDescent="0.25">
      <c r="A174" s="153"/>
      <c r="B174" s="213"/>
      <c r="C174" s="171"/>
      <c r="D174" s="168"/>
      <c r="E174" s="168"/>
      <c r="F174" s="168"/>
      <c r="G174" s="168"/>
      <c r="H174" s="168"/>
    </row>
    <row r="175" spans="1:9" x14ac:dyDescent="0.25">
      <c r="A175" s="153" t="s">
        <v>148</v>
      </c>
      <c r="B175" s="166"/>
      <c r="C175" s="171">
        <v>60</v>
      </c>
      <c r="D175" s="205">
        <v>9.6</v>
      </c>
      <c r="E175" s="168">
        <v>6.11</v>
      </c>
      <c r="F175" s="219">
        <v>7.72</v>
      </c>
      <c r="G175" s="205">
        <v>124.29</v>
      </c>
      <c r="H175" s="164" t="s">
        <v>239</v>
      </c>
      <c r="I175" s="36"/>
    </row>
    <row r="176" spans="1:9" x14ac:dyDescent="0.25">
      <c r="A176" s="153" t="s">
        <v>247</v>
      </c>
      <c r="B176" s="154"/>
      <c r="C176" s="155">
        <v>120</v>
      </c>
      <c r="D176" s="156">
        <v>4.4400000000000004</v>
      </c>
      <c r="E176" s="157">
        <v>3.36</v>
      </c>
      <c r="F176" s="156">
        <v>27.12</v>
      </c>
      <c r="G176" s="158">
        <v>156.47999999999999</v>
      </c>
      <c r="H176" s="159" t="s">
        <v>248</v>
      </c>
      <c r="I176" s="35"/>
    </row>
    <row r="177" spans="1:9" x14ac:dyDescent="0.25">
      <c r="A177" s="153" t="s">
        <v>215</v>
      </c>
      <c r="B177" s="166"/>
      <c r="C177" s="167">
        <v>150</v>
      </c>
      <c r="D177" s="168">
        <v>0.2</v>
      </c>
      <c r="E177" s="169">
        <v>0.2</v>
      </c>
      <c r="F177" s="168">
        <v>7.7</v>
      </c>
      <c r="G177" s="169">
        <v>33.299999999999997</v>
      </c>
      <c r="H177" s="157" t="s">
        <v>245</v>
      </c>
      <c r="I177" s="35"/>
    </row>
    <row r="178" spans="1:9" ht="15.75" thickBot="1" x14ac:dyDescent="0.3">
      <c r="A178" s="214" t="s">
        <v>184</v>
      </c>
      <c r="B178" s="215"/>
      <c r="C178" s="216" t="s">
        <v>200</v>
      </c>
      <c r="D178" s="217">
        <v>2.2999999999999998</v>
      </c>
      <c r="E178" s="217">
        <v>0.42</v>
      </c>
      <c r="F178" s="218">
        <v>12.25</v>
      </c>
      <c r="G178" s="219">
        <v>62</v>
      </c>
      <c r="H178" s="218"/>
      <c r="I178" s="35"/>
    </row>
    <row r="179" spans="1:9" ht="15.75" thickBot="1" x14ac:dyDescent="0.3">
      <c r="A179" s="214" t="s">
        <v>15</v>
      </c>
      <c r="B179" s="215"/>
      <c r="C179" s="241" t="s">
        <v>272</v>
      </c>
      <c r="D179" s="217">
        <v>23.62</v>
      </c>
      <c r="E179" s="218">
        <v>18.850000000000001</v>
      </c>
      <c r="F179" s="222">
        <v>78.67</v>
      </c>
      <c r="G179" s="218">
        <v>579.27</v>
      </c>
      <c r="H179" s="218"/>
      <c r="I179" s="35"/>
    </row>
    <row r="180" spans="1:9" x14ac:dyDescent="0.25">
      <c r="A180" s="196"/>
      <c r="B180" s="197" t="s">
        <v>112</v>
      </c>
      <c r="C180" s="210"/>
      <c r="D180" s="211"/>
      <c r="E180" s="181"/>
      <c r="F180" s="212"/>
      <c r="G180" s="211"/>
      <c r="H180" s="255"/>
      <c r="I180" s="45"/>
    </row>
    <row r="181" spans="1:9" x14ac:dyDescent="0.25">
      <c r="A181" s="153" t="s">
        <v>128</v>
      </c>
      <c r="B181" s="166"/>
      <c r="C181" s="167">
        <v>95</v>
      </c>
      <c r="D181" s="168">
        <v>0.38</v>
      </c>
      <c r="E181" s="169">
        <v>0.28999999999999998</v>
      </c>
      <c r="F181" s="168">
        <v>9.7899999999999991</v>
      </c>
      <c r="G181" s="169">
        <v>44.65</v>
      </c>
      <c r="H181" s="206" t="s">
        <v>107</v>
      </c>
      <c r="I181" s="36"/>
    </row>
    <row r="182" spans="1:9" x14ac:dyDescent="0.25">
      <c r="A182" s="153" t="s">
        <v>257</v>
      </c>
      <c r="B182" s="166"/>
      <c r="C182" s="171">
        <v>150</v>
      </c>
      <c r="D182" s="169">
        <v>15.2</v>
      </c>
      <c r="E182" s="168">
        <v>7.83</v>
      </c>
      <c r="F182" s="169">
        <v>26.9</v>
      </c>
      <c r="G182" s="168">
        <v>239</v>
      </c>
      <c r="H182" s="165" t="s">
        <v>236</v>
      </c>
    </row>
    <row r="183" spans="1:9" x14ac:dyDescent="0.25">
      <c r="A183" s="153" t="s">
        <v>90</v>
      </c>
      <c r="B183" s="166"/>
      <c r="C183" s="256" t="s">
        <v>110</v>
      </c>
      <c r="D183" s="168">
        <v>0.05</v>
      </c>
      <c r="E183" s="168">
        <v>0.02</v>
      </c>
      <c r="F183" s="168">
        <v>0.01</v>
      </c>
      <c r="G183" s="168">
        <v>0.5</v>
      </c>
      <c r="H183" s="163" t="s">
        <v>222</v>
      </c>
      <c r="I183" s="36"/>
    </row>
    <row r="184" spans="1:9" x14ac:dyDescent="0.25">
      <c r="A184" s="153"/>
      <c r="B184" s="166"/>
      <c r="C184" s="203"/>
      <c r="D184" s="168"/>
      <c r="E184" s="168"/>
      <c r="F184" s="168"/>
      <c r="G184" s="168"/>
      <c r="H184" s="168"/>
      <c r="I184" s="36"/>
    </row>
    <row r="185" spans="1:9" x14ac:dyDescent="0.25">
      <c r="A185" s="153" t="s">
        <v>108</v>
      </c>
      <c r="B185" s="166"/>
      <c r="C185" s="167" t="s">
        <v>168</v>
      </c>
      <c r="D185" s="168">
        <v>0.85</v>
      </c>
      <c r="E185" s="168">
        <v>0.32</v>
      </c>
      <c r="F185" s="168">
        <v>7.4</v>
      </c>
      <c r="G185" s="168">
        <v>35</v>
      </c>
      <c r="H185" s="206"/>
      <c r="I185" s="37"/>
    </row>
    <row r="186" spans="1:9" ht="15.75" thickBot="1" x14ac:dyDescent="0.3">
      <c r="A186" s="214" t="s">
        <v>184</v>
      </c>
      <c r="B186" s="215"/>
      <c r="C186" s="221">
        <v>25</v>
      </c>
      <c r="D186" s="217">
        <v>1.65</v>
      </c>
      <c r="E186" s="218">
        <v>0.3</v>
      </c>
      <c r="F186" s="222">
        <v>8.75</v>
      </c>
      <c r="G186" s="218">
        <v>44.3</v>
      </c>
      <c r="H186" s="218"/>
      <c r="I186" s="35"/>
    </row>
    <row r="187" spans="1:9" ht="15.75" thickBot="1" x14ac:dyDescent="0.3">
      <c r="A187" s="207" t="s">
        <v>15</v>
      </c>
      <c r="B187" s="208"/>
      <c r="C187" s="220" t="s">
        <v>277</v>
      </c>
      <c r="D187" s="194">
        <v>18.13</v>
      </c>
      <c r="E187" s="193">
        <v>8.76</v>
      </c>
      <c r="F187" s="227">
        <v>52.849999999999994</v>
      </c>
      <c r="G187" s="193">
        <v>363.45</v>
      </c>
      <c r="H187" s="193"/>
      <c r="I187" s="35"/>
    </row>
    <row r="188" spans="1:9" ht="15.75" thickBot="1" x14ac:dyDescent="0.3">
      <c r="A188" s="214" t="s">
        <v>32</v>
      </c>
      <c r="B188" s="215"/>
      <c r="C188" s="217"/>
      <c r="D188" s="217">
        <v>48.14</v>
      </c>
      <c r="E188" s="217">
        <v>35.65</v>
      </c>
      <c r="F188" s="217">
        <v>171.03199999999998</v>
      </c>
      <c r="G188" s="217">
        <v>1198.7</v>
      </c>
      <c r="H188" s="233"/>
      <c r="I188" s="35"/>
    </row>
    <row r="189" spans="1:9" ht="15.75" thickBot="1" x14ac:dyDescent="0.3">
      <c r="A189" s="153" t="s">
        <v>47</v>
      </c>
      <c r="B189" s="166"/>
      <c r="C189" s="70"/>
      <c r="H189" s="177"/>
      <c r="I189" s="35"/>
    </row>
    <row r="190" spans="1:9" ht="22.5" x14ac:dyDescent="0.25">
      <c r="A190" s="178" t="s">
        <v>207</v>
      </c>
      <c r="B190" s="179"/>
      <c r="C190" s="180" t="s">
        <v>206</v>
      </c>
      <c r="D190" s="311" t="s">
        <v>204</v>
      </c>
      <c r="E190" s="312"/>
      <c r="F190" s="313"/>
      <c r="G190" s="181" t="s">
        <v>87</v>
      </c>
      <c r="H190" s="182" t="s">
        <v>205</v>
      </c>
    </row>
    <row r="191" spans="1:9" ht="15.75" thickBot="1" x14ac:dyDescent="0.3">
      <c r="A191" s="183"/>
      <c r="B191" s="184"/>
      <c r="C191" s="185"/>
      <c r="D191" s="186"/>
      <c r="E191" s="187"/>
      <c r="F191" s="188"/>
      <c r="G191" s="168" t="s">
        <v>74</v>
      </c>
      <c r="H191" s="189"/>
      <c r="I191" s="68">
        <v>0</v>
      </c>
    </row>
    <row r="192" spans="1:9" ht="15.75" thickBot="1" x14ac:dyDescent="0.3">
      <c r="A192" s="190"/>
      <c r="B192" s="191"/>
      <c r="C192" s="192"/>
      <c r="D192" s="193" t="s">
        <v>5</v>
      </c>
      <c r="E192" s="194" t="s">
        <v>6</v>
      </c>
      <c r="F192" s="193" t="s">
        <v>7</v>
      </c>
      <c r="G192" s="193" t="s">
        <v>8</v>
      </c>
      <c r="H192" s="195"/>
    </row>
    <row r="193" spans="1:9" x14ac:dyDescent="0.25">
      <c r="A193" s="196"/>
      <c r="B193" s="197" t="s">
        <v>9</v>
      </c>
      <c r="C193" s="257"/>
      <c r="D193" s="200"/>
      <c r="E193" s="224"/>
      <c r="F193" s="200"/>
      <c r="G193" s="224"/>
      <c r="H193" s="201"/>
      <c r="I193" s="36"/>
    </row>
    <row r="194" spans="1:9" x14ac:dyDescent="0.25">
      <c r="A194" s="153" t="s">
        <v>120</v>
      </c>
      <c r="B194" s="166"/>
      <c r="C194" s="257" t="s">
        <v>75</v>
      </c>
      <c r="D194" s="168">
        <v>1.9</v>
      </c>
      <c r="E194" s="169">
        <v>2.99</v>
      </c>
      <c r="F194" s="168">
        <v>19</v>
      </c>
      <c r="G194" s="169">
        <v>111</v>
      </c>
      <c r="H194" s="202" t="s">
        <v>89</v>
      </c>
    </row>
    <row r="195" spans="1:9" x14ac:dyDescent="0.25">
      <c r="A195" s="153" t="s">
        <v>90</v>
      </c>
      <c r="B195" s="166"/>
      <c r="C195" s="204" t="s">
        <v>110</v>
      </c>
      <c r="D195" s="168">
        <v>0.05</v>
      </c>
      <c r="E195" s="169">
        <v>0.02</v>
      </c>
      <c r="F195" s="168">
        <v>0.01</v>
      </c>
      <c r="G195" s="169">
        <v>0.5</v>
      </c>
      <c r="H195" s="163" t="s">
        <v>222</v>
      </c>
      <c r="I195" s="36"/>
    </row>
    <row r="196" spans="1:9" ht="15.75" thickBot="1" x14ac:dyDescent="0.3">
      <c r="A196" s="153" t="s">
        <v>92</v>
      </c>
      <c r="B196" s="166"/>
      <c r="C196" s="204" t="s">
        <v>76</v>
      </c>
      <c r="D196" s="168">
        <v>2.84</v>
      </c>
      <c r="E196" s="169">
        <v>4.4000000000000004</v>
      </c>
      <c r="F196" s="168">
        <v>11.6</v>
      </c>
      <c r="G196" s="169">
        <v>97</v>
      </c>
      <c r="H196" s="206" t="s">
        <v>94</v>
      </c>
      <c r="I196" s="36"/>
    </row>
    <row r="197" spans="1:9" ht="15.75" thickBot="1" x14ac:dyDescent="0.3">
      <c r="A197" s="207" t="s">
        <v>15</v>
      </c>
      <c r="B197" s="208"/>
      <c r="C197" s="209">
        <v>369</v>
      </c>
      <c r="D197" s="194">
        <v>4.79</v>
      </c>
      <c r="E197" s="193">
        <v>7.41</v>
      </c>
      <c r="F197" s="227">
        <v>30.61</v>
      </c>
      <c r="G197" s="193">
        <v>208.5</v>
      </c>
      <c r="H197" s="233"/>
    </row>
    <row r="198" spans="1:9" x14ac:dyDescent="0.25">
      <c r="A198" s="153"/>
      <c r="B198" s="166"/>
      <c r="C198" s="203"/>
      <c r="D198" s="168"/>
      <c r="E198" s="169"/>
      <c r="F198" s="168"/>
      <c r="G198" s="169"/>
      <c r="H198" s="234"/>
      <c r="I198" s="36"/>
    </row>
    <row r="199" spans="1:9" ht="24" thickBot="1" x14ac:dyDescent="0.3">
      <c r="A199" s="153" t="s">
        <v>290</v>
      </c>
      <c r="B199" s="166"/>
      <c r="C199" s="170">
        <v>125</v>
      </c>
      <c r="D199" s="205">
        <v>0.6</v>
      </c>
      <c r="E199" s="168">
        <v>0.12</v>
      </c>
      <c r="F199" s="169">
        <v>12</v>
      </c>
      <c r="G199" s="168">
        <v>51.48</v>
      </c>
      <c r="H199" s="155" t="s">
        <v>96</v>
      </c>
    </row>
    <row r="200" spans="1:9" ht="15.75" thickBot="1" x14ac:dyDescent="0.3">
      <c r="A200" s="207" t="s">
        <v>15</v>
      </c>
      <c r="B200" s="208"/>
      <c r="C200" s="209">
        <v>125</v>
      </c>
      <c r="D200" s="193">
        <v>0.6</v>
      </c>
      <c r="E200" s="193">
        <v>0.12</v>
      </c>
      <c r="F200" s="193">
        <v>12</v>
      </c>
      <c r="G200" s="193">
        <v>51.48</v>
      </c>
      <c r="H200" s="195"/>
    </row>
    <row r="201" spans="1:9" x14ac:dyDescent="0.25">
      <c r="A201" s="196"/>
      <c r="B201" s="197" t="s">
        <v>16</v>
      </c>
      <c r="C201" s="210"/>
      <c r="D201" s="212"/>
      <c r="E201" s="181"/>
      <c r="F201" s="253"/>
      <c r="G201" s="211"/>
      <c r="H201" s="255"/>
      <c r="I201" s="64"/>
    </row>
    <row r="202" spans="1:9" x14ac:dyDescent="0.25">
      <c r="A202" s="153" t="s">
        <v>283</v>
      </c>
      <c r="B202" s="154"/>
      <c r="C202" s="155">
        <v>30</v>
      </c>
      <c r="D202" s="156">
        <v>0.22</v>
      </c>
      <c r="E202" s="157">
        <v>1.8</v>
      </c>
      <c r="F202" s="156">
        <v>0.72</v>
      </c>
      <c r="G202" s="158">
        <v>20</v>
      </c>
      <c r="H202" s="159" t="s">
        <v>284</v>
      </c>
      <c r="I202" s="35"/>
    </row>
    <row r="203" spans="1:9" x14ac:dyDescent="0.25">
      <c r="A203" s="153" t="s">
        <v>143</v>
      </c>
      <c r="B203" s="246"/>
      <c r="C203" s="203" t="s">
        <v>269</v>
      </c>
      <c r="D203" s="168">
        <v>3.24</v>
      </c>
      <c r="E203" s="168">
        <v>9.26</v>
      </c>
      <c r="F203" s="168">
        <v>3.93</v>
      </c>
      <c r="G203" s="168">
        <v>111.6</v>
      </c>
      <c r="H203" s="164" t="s">
        <v>293</v>
      </c>
      <c r="I203" s="36"/>
    </row>
    <row r="204" spans="1:9" x14ac:dyDescent="0.25">
      <c r="A204" s="153" t="s">
        <v>179</v>
      </c>
      <c r="B204" s="166"/>
      <c r="C204" s="167">
        <v>60</v>
      </c>
      <c r="D204" s="168">
        <v>10.119999999999999</v>
      </c>
      <c r="E204" s="168">
        <v>7.46</v>
      </c>
      <c r="F204" s="168">
        <v>5.04</v>
      </c>
      <c r="G204" s="205">
        <v>127.72</v>
      </c>
      <c r="H204" s="165" t="s">
        <v>224</v>
      </c>
      <c r="I204" s="35"/>
    </row>
    <row r="205" spans="1:9" x14ac:dyDescent="0.25">
      <c r="A205" s="153" t="s">
        <v>88</v>
      </c>
      <c r="B205" s="166"/>
      <c r="C205" s="203" t="s">
        <v>271</v>
      </c>
      <c r="D205" s="205">
        <v>2.34</v>
      </c>
      <c r="E205" s="168">
        <v>6.56</v>
      </c>
      <c r="F205" s="169">
        <v>13.04</v>
      </c>
      <c r="G205" s="205">
        <v>120.93</v>
      </c>
      <c r="H205" s="258" t="s">
        <v>89</v>
      </c>
    </row>
    <row r="206" spans="1:9" x14ac:dyDescent="0.25">
      <c r="A206" s="153" t="s">
        <v>79</v>
      </c>
      <c r="B206" s="166"/>
      <c r="C206" s="167">
        <v>150</v>
      </c>
      <c r="D206" s="168">
        <v>0.2</v>
      </c>
      <c r="E206" s="169">
        <v>0.2</v>
      </c>
      <c r="F206" s="168">
        <v>7.7</v>
      </c>
      <c r="G206" s="169">
        <v>34</v>
      </c>
      <c r="H206" s="157" t="s">
        <v>246</v>
      </c>
    </row>
    <row r="207" spans="1:9" ht="15.75" thickBot="1" x14ac:dyDescent="0.3">
      <c r="A207" s="214" t="s">
        <v>184</v>
      </c>
      <c r="B207" s="215"/>
      <c r="C207" s="216" t="s">
        <v>200</v>
      </c>
      <c r="D207" s="217">
        <v>2.2999999999999998</v>
      </c>
      <c r="E207" s="217">
        <v>0.42</v>
      </c>
      <c r="F207" s="218">
        <v>12.25</v>
      </c>
      <c r="G207" s="219">
        <v>62</v>
      </c>
      <c r="H207" s="218"/>
      <c r="I207" s="35"/>
    </row>
    <row r="208" spans="1:9" ht="15.75" thickBot="1" x14ac:dyDescent="0.3">
      <c r="A208" s="207" t="s">
        <v>15</v>
      </c>
      <c r="B208" s="208"/>
      <c r="C208" s="220" t="s">
        <v>272</v>
      </c>
      <c r="D208" s="194">
        <v>18.420000000000002</v>
      </c>
      <c r="E208" s="193">
        <v>25.7</v>
      </c>
      <c r="F208" s="227">
        <v>42.68</v>
      </c>
      <c r="G208" s="193">
        <v>476.25</v>
      </c>
      <c r="H208" s="193"/>
      <c r="I208" s="36"/>
    </row>
    <row r="209" spans="1:9" x14ac:dyDescent="0.25">
      <c r="A209" s="196"/>
      <c r="B209" s="197" t="s">
        <v>112</v>
      </c>
      <c r="C209" s="210"/>
      <c r="D209" s="181"/>
      <c r="E209" s="181"/>
      <c r="F209" s="181"/>
      <c r="G209" s="181"/>
      <c r="H209" s="181"/>
      <c r="I209" s="35"/>
    </row>
    <row r="210" spans="1:9" x14ac:dyDescent="0.25">
      <c r="A210" s="153" t="s">
        <v>106</v>
      </c>
      <c r="B210" s="166"/>
      <c r="C210" s="171">
        <v>95</v>
      </c>
      <c r="D210" s="205">
        <v>0.38</v>
      </c>
      <c r="E210" s="168">
        <v>0.38</v>
      </c>
      <c r="F210" s="169">
        <v>9.31</v>
      </c>
      <c r="G210" s="168">
        <v>42.2</v>
      </c>
      <c r="H210" s="206" t="s">
        <v>107</v>
      </c>
      <c r="I210" s="35"/>
    </row>
    <row r="211" spans="1:9" x14ac:dyDescent="0.25">
      <c r="A211" s="153" t="s">
        <v>285</v>
      </c>
      <c r="B211" s="166"/>
      <c r="C211" s="203" t="s">
        <v>270</v>
      </c>
      <c r="D211" s="169">
        <v>10.78</v>
      </c>
      <c r="E211" s="168">
        <v>4.9000000000000004</v>
      </c>
      <c r="F211" s="169">
        <v>8.9600000000000009</v>
      </c>
      <c r="G211" s="168">
        <v>123</v>
      </c>
      <c r="H211" s="164" t="s">
        <v>218</v>
      </c>
      <c r="I211" s="35"/>
    </row>
    <row r="212" spans="1:9" x14ac:dyDescent="0.25">
      <c r="A212" s="153" t="s">
        <v>39</v>
      </c>
      <c r="B212" s="166"/>
      <c r="C212" s="203" t="s">
        <v>273</v>
      </c>
      <c r="D212" s="168">
        <v>1.76</v>
      </c>
      <c r="E212" s="168">
        <v>4.96</v>
      </c>
      <c r="F212" s="168">
        <v>8.8699999999999992</v>
      </c>
      <c r="G212" s="168">
        <v>86.77</v>
      </c>
      <c r="H212" s="164" t="s">
        <v>221</v>
      </c>
      <c r="I212" s="45"/>
    </row>
    <row r="213" spans="1:9" x14ac:dyDescent="0.25">
      <c r="A213" s="153" t="s">
        <v>278</v>
      </c>
      <c r="B213" s="166"/>
      <c r="C213" s="204" t="s">
        <v>114</v>
      </c>
      <c r="D213" s="168">
        <v>0.5</v>
      </c>
      <c r="E213" s="168">
        <v>0.2</v>
      </c>
      <c r="F213" s="168">
        <v>16.399999999999999</v>
      </c>
      <c r="G213" s="205">
        <v>69.400000000000006</v>
      </c>
      <c r="H213" s="165" t="s">
        <v>219</v>
      </c>
      <c r="I213" s="36"/>
    </row>
    <row r="214" spans="1:9" x14ac:dyDescent="0.25">
      <c r="A214" s="153" t="s">
        <v>108</v>
      </c>
      <c r="B214" s="166"/>
      <c r="C214" s="171" t="s">
        <v>168</v>
      </c>
      <c r="D214" s="168">
        <v>0.85</v>
      </c>
      <c r="E214" s="168">
        <v>0.32</v>
      </c>
      <c r="F214" s="168">
        <v>7.4</v>
      </c>
      <c r="G214" s="168">
        <v>35.9</v>
      </c>
      <c r="H214" s="206"/>
      <c r="I214" s="36"/>
    </row>
    <row r="215" spans="1:9" ht="15.75" thickBot="1" x14ac:dyDescent="0.3">
      <c r="A215" s="214" t="s">
        <v>184</v>
      </c>
      <c r="B215" s="215"/>
      <c r="C215" s="221">
        <v>25</v>
      </c>
      <c r="D215" s="217">
        <v>1.65</v>
      </c>
      <c r="E215" s="218">
        <v>0.3</v>
      </c>
      <c r="F215" s="222">
        <v>8.75</v>
      </c>
      <c r="G215" s="218">
        <v>44.3</v>
      </c>
      <c r="H215" s="218"/>
      <c r="I215" s="35"/>
    </row>
    <row r="216" spans="1:9" ht="15.75" thickBot="1" x14ac:dyDescent="0.3">
      <c r="A216" s="214" t="s">
        <v>15</v>
      </c>
      <c r="B216" s="215"/>
      <c r="C216" s="216" t="s">
        <v>274</v>
      </c>
      <c r="D216" s="217">
        <v>15.92</v>
      </c>
      <c r="E216" s="218">
        <v>11.06</v>
      </c>
      <c r="F216" s="222">
        <v>59.69</v>
      </c>
      <c r="G216" s="218">
        <v>401.57</v>
      </c>
      <c r="H216" s="218"/>
      <c r="I216" s="36"/>
    </row>
    <row r="217" spans="1:9" ht="15.75" thickBot="1" x14ac:dyDescent="0.3">
      <c r="A217" s="207" t="s">
        <v>32</v>
      </c>
      <c r="B217" s="208"/>
      <c r="C217" s="247"/>
      <c r="D217" s="193">
        <v>39.730000000000004</v>
      </c>
      <c r="E217" s="193">
        <v>44.29</v>
      </c>
      <c r="F217" s="193">
        <v>144.97999999999999</v>
      </c>
      <c r="G217" s="193">
        <v>1137.8</v>
      </c>
      <c r="H217" s="233"/>
      <c r="I217" s="36"/>
    </row>
    <row r="218" spans="1:9" ht="15.75" thickBot="1" x14ac:dyDescent="0.3">
      <c r="A218" s="153" t="s">
        <v>49</v>
      </c>
      <c r="B218" s="166"/>
      <c r="C218" s="70"/>
      <c r="H218" s="177"/>
      <c r="I218" s="37"/>
    </row>
    <row r="219" spans="1:9" ht="22.5" x14ac:dyDescent="0.25">
      <c r="A219" s="178" t="s">
        <v>207</v>
      </c>
      <c r="B219" s="179"/>
      <c r="C219" s="180" t="s">
        <v>206</v>
      </c>
      <c r="D219" s="311" t="s">
        <v>204</v>
      </c>
      <c r="E219" s="312"/>
      <c r="F219" s="313"/>
      <c r="G219" s="181" t="s">
        <v>87</v>
      </c>
      <c r="H219" s="182" t="s">
        <v>205</v>
      </c>
      <c r="I219" s="35"/>
    </row>
    <row r="220" spans="1:9" ht="15.75" thickBot="1" x14ac:dyDescent="0.3">
      <c r="A220" s="183"/>
      <c r="B220" s="184"/>
      <c r="C220" s="185"/>
      <c r="D220" s="186"/>
      <c r="E220" s="187"/>
      <c r="F220" s="188"/>
      <c r="G220" s="168" t="s">
        <v>74</v>
      </c>
      <c r="H220" s="189"/>
      <c r="I220" s="64"/>
    </row>
    <row r="221" spans="1:9" ht="15.75" thickBot="1" x14ac:dyDescent="0.3">
      <c r="A221" s="190"/>
      <c r="B221" s="191"/>
      <c r="C221" s="192"/>
      <c r="D221" s="193" t="s">
        <v>5</v>
      </c>
      <c r="E221" s="194" t="s">
        <v>6</v>
      </c>
      <c r="F221" s="193" t="s">
        <v>7</v>
      </c>
      <c r="G221" s="193" t="s">
        <v>8</v>
      </c>
      <c r="H221" s="195"/>
      <c r="I221" s="35"/>
    </row>
    <row r="222" spans="1:9" x14ac:dyDescent="0.25">
      <c r="A222" s="196"/>
      <c r="B222" s="197" t="s">
        <v>9</v>
      </c>
      <c r="C222" s="170"/>
      <c r="D222" s="259"/>
      <c r="E222" s="200"/>
      <c r="F222" s="232"/>
      <c r="G222" s="231"/>
      <c r="H222" s="200"/>
      <c r="I222" s="45"/>
    </row>
    <row r="223" spans="1:9" ht="23.25" x14ac:dyDescent="0.25">
      <c r="A223" s="153" t="s">
        <v>210</v>
      </c>
      <c r="B223" s="166"/>
      <c r="C223" s="171" t="s">
        <v>75</v>
      </c>
      <c r="D223" s="168">
        <v>2.19</v>
      </c>
      <c r="E223" s="168">
        <v>7.56</v>
      </c>
      <c r="F223" s="168">
        <v>22.8</v>
      </c>
      <c r="G223" s="168">
        <v>168.2</v>
      </c>
      <c r="H223" s="172" t="s">
        <v>89</v>
      </c>
      <c r="I223" s="43"/>
    </row>
    <row r="224" spans="1:9" x14ac:dyDescent="0.25">
      <c r="A224" s="153" t="s">
        <v>118</v>
      </c>
      <c r="B224" s="166"/>
      <c r="C224" s="203" t="s">
        <v>110</v>
      </c>
      <c r="D224" s="169">
        <v>0.05</v>
      </c>
      <c r="E224" s="168">
        <v>0.02</v>
      </c>
      <c r="F224" s="169">
        <v>1.2E-2</v>
      </c>
      <c r="G224" s="168">
        <v>0.5</v>
      </c>
      <c r="H224" s="163" t="s">
        <v>222</v>
      </c>
      <c r="I224" s="36"/>
    </row>
    <row r="225" spans="1:9" ht="15.75" thickBot="1" x14ac:dyDescent="0.3">
      <c r="A225" s="153" t="s">
        <v>92</v>
      </c>
      <c r="B225" s="166"/>
      <c r="C225" s="204" t="s">
        <v>76</v>
      </c>
      <c r="D225" s="205">
        <v>2.84</v>
      </c>
      <c r="E225" s="168">
        <v>4.4000000000000004</v>
      </c>
      <c r="F225" s="169">
        <v>11.6</v>
      </c>
      <c r="G225" s="168">
        <v>97</v>
      </c>
      <c r="H225" s="206" t="s">
        <v>94</v>
      </c>
      <c r="I225" s="36"/>
    </row>
    <row r="226" spans="1:9" ht="15.75" thickBot="1" x14ac:dyDescent="0.3">
      <c r="A226" s="207" t="s">
        <v>15</v>
      </c>
      <c r="B226" s="208"/>
      <c r="C226" s="220" t="s">
        <v>198</v>
      </c>
      <c r="D226" s="193">
        <v>5.08</v>
      </c>
      <c r="E226" s="193">
        <v>11.98</v>
      </c>
      <c r="F226" s="193">
        <v>34.411999999999999</v>
      </c>
      <c r="G226" s="193">
        <v>265.7</v>
      </c>
      <c r="H226" s="193"/>
      <c r="I226" s="51" t="e">
        <v>#REF!</v>
      </c>
    </row>
    <row r="227" spans="1:9" x14ac:dyDescent="0.25">
      <c r="A227" s="196"/>
      <c r="B227" s="197"/>
      <c r="C227" s="203"/>
      <c r="D227" s="168"/>
      <c r="E227" s="169"/>
      <c r="F227" s="168"/>
      <c r="G227" s="169"/>
      <c r="H227" s="181"/>
    </row>
    <row r="228" spans="1:9" ht="24" thickBot="1" x14ac:dyDescent="0.3">
      <c r="A228" s="153" t="s">
        <v>290</v>
      </c>
      <c r="B228" s="166"/>
      <c r="C228" s="170">
        <v>125</v>
      </c>
      <c r="D228" s="205">
        <v>0.6</v>
      </c>
      <c r="E228" s="168">
        <v>0.12</v>
      </c>
      <c r="F228" s="169">
        <v>12</v>
      </c>
      <c r="G228" s="168">
        <v>51.48</v>
      </c>
      <c r="H228" s="155" t="s">
        <v>96</v>
      </c>
    </row>
    <row r="229" spans="1:9" ht="15.75" thickBot="1" x14ac:dyDescent="0.3">
      <c r="A229" s="207" t="s">
        <v>15</v>
      </c>
      <c r="B229" s="208"/>
      <c r="C229" s="209">
        <v>125</v>
      </c>
      <c r="D229" s="193">
        <v>0.6</v>
      </c>
      <c r="E229" s="193">
        <v>0.12</v>
      </c>
      <c r="F229" s="193">
        <v>12</v>
      </c>
      <c r="G229" s="193">
        <v>51.48</v>
      </c>
      <c r="H229" s="195"/>
    </row>
    <row r="230" spans="1:9" x14ac:dyDescent="0.25">
      <c r="A230" s="196"/>
      <c r="B230" s="197" t="s">
        <v>16</v>
      </c>
      <c r="C230" s="210"/>
      <c r="D230" s="211"/>
      <c r="E230" s="181"/>
      <c r="F230" s="212"/>
      <c r="G230" s="181"/>
      <c r="H230" s="200"/>
      <c r="I230" s="35"/>
    </row>
    <row r="231" spans="1:9" x14ac:dyDescent="0.25">
      <c r="A231" s="153" t="s">
        <v>22</v>
      </c>
      <c r="B231" s="154"/>
      <c r="C231" s="155">
        <v>30</v>
      </c>
      <c r="D231" s="156">
        <v>0.24</v>
      </c>
      <c r="E231" s="157">
        <v>0.03</v>
      </c>
      <c r="F231" s="156">
        <v>0.51</v>
      </c>
      <c r="G231" s="158">
        <v>3.3</v>
      </c>
      <c r="H231" s="157" t="s">
        <v>242</v>
      </c>
      <c r="I231" s="35"/>
    </row>
    <row r="232" spans="1:9" x14ac:dyDescent="0.25">
      <c r="A232" s="309" t="s">
        <v>155</v>
      </c>
      <c r="B232" s="310"/>
      <c r="C232" s="203" t="s">
        <v>269</v>
      </c>
      <c r="D232" s="205">
        <v>6.84</v>
      </c>
      <c r="E232" s="168">
        <v>6.84</v>
      </c>
      <c r="F232" s="169">
        <v>16.559999999999999</v>
      </c>
      <c r="G232" s="168">
        <v>154.80000000000001</v>
      </c>
      <c r="H232" s="165" t="s">
        <v>292</v>
      </c>
      <c r="I232" s="35"/>
    </row>
    <row r="233" spans="1:9" x14ac:dyDescent="0.25">
      <c r="A233" s="153"/>
      <c r="B233" s="213"/>
      <c r="C233" s="203"/>
      <c r="D233" s="205"/>
      <c r="E233" s="168"/>
      <c r="F233" s="169"/>
      <c r="G233" s="168"/>
      <c r="H233" s="168"/>
      <c r="I233" s="35"/>
    </row>
    <row r="234" spans="1:9" x14ac:dyDescent="0.25">
      <c r="A234" s="153" t="s">
        <v>156</v>
      </c>
      <c r="B234" s="213"/>
      <c r="C234" s="203" t="s">
        <v>175</v>
      </c>
      <c r="D234" s="205">
        <v>16.399999999999999</v>
      </c>
      <c r="E234" s="205">
        <v>14.8</v>
      </c>
      <c r="F234" s="168">
        <v>25.6</v>
      </c>
      <c r="G234" s="168">
        <v>301</v>
      </c>
      <c r="H234" s="165" t="s">
        <v>232</v>
      </c>
      <c r="I234" s="66"/>
    </row>
    <row r="235" spans="1:9" x14ac:dyDescent="0.25">
      <c r="A235" s="153"/>
      <c r="B235" s="213"/>
      <c r="C235" s="203"/>
      <c r="D235" s="205"/>
      <c r="E235" s="205"/>
      <c r="F235" s="168"/>
      <c r="G235" s="168"/>
      <c r="H235" s="168"/>
      <c r="I235" s="36"/>
    </row>
    <row r="236" spans="1:9" x14ac:dyDescent="0.25">
      <c r="A236" s="153" t="s">
        <v>214</v>
      </c>
      <c r="B236" s="166"/>
      <c r="C236" s="167">
        <v>150</v>
      </c>
      <c r="D236" s="168">
        <v>0.2</v>
      </c>
      <c r="E236" s="169">
        <v>0.2</v>
      </c>
      <c r="F236" s="168">
        <v>7.7</v>
      </c>
      <c r="G236" s="169">
        <v>33.4</v>
      </c>
      <c r="H236" s="157" t="s">
        <v>245</v>
      </c>
      <c r="I236" s="35"/>
    </row>
    <row r="237" spans="1:9" ht="15.75" thickBot="1" x14ac:dyDescent="0.3">
      <c r="A237" s="214" t="s">
        <v>184</v>
      </c>
      <c r="B237" s="215"/>
      <c r="C237" s="216" t="s">
        <v>200</v>
      </c>
      <c r="D237" s="217">
        <v>2.2999999999999998</v>
      </c>
      <c r="E237" s="217">
        <v>0.42</v>
      </c>
      <c r="F237" s="218">
        <v>12.25</v>
      </c>
      <c r="G237" s="219">
        <v>62</v>
      </c>
      <c r="H237" s="218"/>
    </row>
    <row r="238" spans="1:9" ht="15.75" thickBot="1" x14ac:dyDescent="0.3">
      <c r="A238" s="207" t="s">
        <v>15</v>
      </c>
      <c r="B238" s="208"/>
      <c r="C238" s="220" t="s">
        <v>272</v>
      </c>
      <c r="D238" s="194">
        <v>25.979999999999997</v>
      </c>
      <c r="E238" s="193">
        <v>22.290000000000003</v>
      </c>
      <c r="F238" s="227">
        <v>62.620000000000005</v>
      </c>
      <c r="G238" s="193">
        <v>554.5</v>
      </c>
      <c r="H238" s="193"/>
    </row>
    <row r="239" spans="1:9" x14ac:dyDescent="0.25">
      <c r="A239" s="196"/>
      <c r="B239" s="197" t="s">
        <v>112</v>
      </c>
      <c r="C239" s="210"/>
      <c r="D239" s="181"/>
      <c r="E239" s="181"/>
      <c r="F239" s="181"/>
      <c r="G239" s="181"/>
      <c r="H239" s="200"/>
    </row>
    <row r="240" spans="1:9" x14ac:dyDescent="0.25">
      <c r="A240" s="153" t="s">
        <v>128</v>
      </c>
      <c r="B240" s="166"/>
      <c r="C240" s="167">
        <v>95</v>
      </c>
      <c r="D240" s="168">
        <v>0.38</v>
      </c>
      <c r="E240" s="169">
        <v>0.28999999999999998</v>
      </c>
      <c r="F240" s="168">
        <v>9.7899999999999991</v>
      </c>
      <c r="G240" s="169">
        <v>44.65</v>
      </c>
      <c r="H240" s="206" t="s">
        <v>107</v>
      </c>
      <c r="I240" s="36"/>
    </row>
    <row r="241" spans="1:9" x14ac:dyDescent="0.25">
      <c r="A241" s="153" t="s">
        <v>133</v>
      </c>
      <c r="B241" s="166"/>
      <c r="C241" s="167">
        <v>60</v>
      </c>
      <c r="D241" s="168">
        <v>9.26</v>
      </c>
      <c r="E241" s="168">
        <v>2.7</v>
      </c>
      <c r="F241" s="168">
        <v>7.72</v>
      </c>
      <c r="G241" s="205">
        <v>92.58</v>
      </c>
      <c r="H241" s="164" t="s">
        <v>226</v>
      </c>
      <c r="I241" s="35"/>
    </row>
    <row r="242" spans="1:9" x14ac:dyDescent="0.25">
      <c r="A242" s="153" t="s">
        <v>157</v>
      </c>
      <c r="B242" s="166"/>
      <c r="C242" s="171">
        <v>120</v>
      </c>
      <c r="D242" s="168">
        <v>2.0299999999999998</v>
      </c>
      <c r="E242" s="168">
        <v>8.2200000000000006</v>
      </c>
      <c r="F242" s="168">
        <v>7.48</v>
      </c>
      <c r="G242" s="168">
        <v>111.7</v>
      </c>
      <c r="H242" s="164" t="s">
        <v>227</v>
      </c>
      <c r="I242" s="35"/>
    </row>
    <row r="243" spans="1:9" x14ac:dyDescent="0.25">
      <c r="A243" s="153" t="s">
        <v>129</v>
      </c>
      <c r="B243" s="166"/>
      <c r="C243" s="167">
        <v>150</v>
      </c>
      <c r="D243" s="205">
        <v>0.67</v>
      </c>
      <c r="E243" s="168">
        <v>0.2</v>
      </c>
      <c r="F243" s="169">
        <v>21.4</v>
      </c>
      <c r="G243" s="168">
        <v>90</v>
      </c>
      <c r="H243" s="164" t="s">
        <v>223</v>
      </c>
      <c r="I243" s="35"/>
    </row>
    <row r="244" spans="1:9" x14ac:dyDescent="0.25">
      <c r="A244" s="153" t="s">
        <v>108</v>
      </c>
      <c r="B244" s="166"/>
      <c r="C244" s="167" t="s">
        <v>168</v>
      </c>
      <c r="D244" s="168">
        <v>0.85</v>
      </c>
      <c r="E244" s="168">
        <v>0.32</v>
      </c>
      <c r="F244" s="168">
        <v>7.4</v>
      </c>
      <c r="G244" s="168">
        <v>35</v>
      </c>
      <c r="H244" s="206"/>
    </row>
    <row r="245" spans="1:9" ht="15.75" thickBot="1" x14ac:dyDescent="0.3">
      <c r="A245" s="214" t="s">
        <v>184</v>
      </c>
      <c r="B245" s="215"/>
      <c r="C245" s="221">
        <v>25</v>
      </c>
      <c r="D245" s="217">
        <v>1.65</v>
      </c>
      <c r="E245" s="218">
        <v>0.3</v>
      </c>
      <c r="F245" s="222">
        <v>8.75</v>
      </c>
      <c r="G245" s="218">
        <v>44.3</v>
      </c>
      <c r="H245" s="218"/>
      <c r="I245" s="45"/>
    </row>
    <row r="246" spans="1:9" ht="15.75" thickBot="1" x14ac:dyDescent="0.3">
      <c r="A246" s="207" t="s">
        <v>15</v>
      </c>
      <c r="B246" s="208"/>
      <c r="C246" s="220" t="s">
        <v>274</v>
      </c>
      <c r="D246" s="194">
        <v>14.84</v>
      </c>
      <c r="E246" s="193">
        <v>12.030000000000001</v>
      </c>
      <c r="F246" s="193">
        <v>62.54</v>
      </c>
      <c r="G246" s="252">
        <v>418.23</v>
      </c>
      <c r="H246" s="193"/>
      <c r="I246" s="36"/>
    </row>
    <row r="247" spans="1:9" ht="15.75" thickBot="1" x14ac:dyDescent="0.3">
      <c r="A247" s="214" t="s">
        <v>32</v>
      </c>
      <c r="B247" s="215"/>
      <c r="C247" s="229"/>
      <c r="D247" s="217">
        <v>46.5</v>
      </c>
      <c r="E247" s="217">
        <v>46.42</v>
      </c>
      <c r="F247" s="217">
        <v>171.572</v>
      </c>
      <c r="G247" s="217">
        <v>1289.9100000000001</v>
      </c>
      <c r="H247" s="233"/>
      <c r="I247" s="46" t="e">
        <v>#REF!</v>
      </c>
    </row>
    <row r="248" spans="1:9" x14ac:dyDescent="0.25">
      <c r="A248" s="153"/>
      <c r="B248" s="166"/>
      <c r="C248" s="260"/>
      <c r="D248" s="169"/>
      <c r="E248" s="169"/>
      <c r="F248" s="169"/>
      <c r="G248" s="169"/>
      <c r="H248" s="261"/>
    </row>
    <row r="249" spans="1:9" ht="15.75" thickBot="1" x14ac:dyDescent="0.3">
      <c r="A249" s="153" t="s">
        <v>51</v>
      </c>
      <c r="B249" s="166"/>
      <c r="C249" s="70"/>
      <c r="H249" s="177"/>
      <c r="I249" s="36"/>
    </row>
    <row r="250" spans="1:9" ht="22.5" x14ac:dyDescent="0.25">
      <c r="A250" s="178" t="s">
        <v>207</v>
      </c>
      <c r="B250" s="179"/>
      <c r="C250" s="180" t="s">
        <v>206</v>
      </c>
      <c r="D250" s="311" t="s">
        <v>204</v>
      </c>
      <c r="E250" s="312"/>
      <c r="F250" s="313"/>
      <c r="G250" s="181" t="s">
        <v>87</v>
      </c>
      <c r="H250" s="182" t="s">
        <v>205</v>
      </c>
      <c r="I250" s="37"/>
    </row>
    <row r="251" spans="1:9" ht="15.75" thickBot="1" x14ac:dyDescent="0.3">
      <c r="A251" s="183"/>
      <c r="B251" s="184"/>
      <c r="C251" s="185"/>
      <c r="D251" s="186"/>
      <c r="E251" s="187"/>
      <c r="F251" s="188"/>
      <c r="G251" s="168" t="s">
        <v>74</v>
      </c>
      <c r="H251" s="189"/>
      <c r="I251" s="35"/>
    </row>
    <row r="252" spans="1:9" ht="15.75" thickBot="1" x14ac:dyDescent="0.3">
      <c r="A252" s="190"/>
      <c r="B252" s="191"/>
      <c r="C252" s="192"/>
      <c r="D252" s="193" t="s">
        <v>5</v>
      </c>
      <c r="E252" s="194" t="s">
        <v>6</v>
      </c>
      <c r="F252" s="193" t="s">
        <v>7</v>
      </c>
      <c r="G252" s="193" t="s">
        <v>8</v>
      </c>
      <c r="H252" s="195"/>
      <c r="I252" t="e">
        <v>#VALUE!</v>
      </c>
    </row>
    <row r="253" spans="1:9" x14ac:dyDescent="0.25">
      <c r="A253" s="153"/>
      <c r="B253" s="166" t="s">
        <v>9</v>
      </c>
      <c r="C253" s="170"/>
      <c r="D253" s="259"/>
      <c r="E253" s="231"/>
      <c r="F253" s="232"/>
      <c r="G253" s="231"/>
      <c r="H253" s="200"/>
      <c r="I253" s="35"/>
    </row>
    <row r="254" spans="1:9" x14ac:dyDescent="0.25">
      <c r="A254" s="153" t="s">
        <v>136</v>
      </c>
      <c r="B254" s="166"/>
      <c r="C254" s="170" t="s">
        <v>75</v>
      </c>
      <c r="D254" s="205">
        <v>2.8</v>
      </c>
      <c r="E254" s="205">
        <v>4.0999999999999996</v>
      </c>
      <c r="F254" s="168">
        <v>16.440000000000001</v>
      </c>
      <c r="G254" s="168">
        <v>114</v>
      </c>
      <c r="H254" s="202" t="s">
        <v>89</v>
      </c>
      <c r="I254" s="35"/>
    </row>
    <row r="255" spans="1:9" x14ac:dyDescent="0.25">
      <c r="A255" s="153" t="s">
        <v>90</v>
      </c>
      <c r="B255" s="166"/>
      <c r="C255" s="203" t="s">
        <v>110</v>
      </c>
      <c r="D255" s="169">
        <v>0.05</v>
      </c>
      <c r="E255" s="168">
        <v>0.02</v>
      </c>
      <c r="F255" s="169">
        <v>0.01</v>
      </c>
      <c r="G255" s="168">
        <v>0.5</v>
      </c>
      <c r="H255" s="163" t="s">
        <v>222</v>
      </c>
      <c r="I255" s="35"/>
    </row>
    <row r="256" spans="1:9" ht="15.75" thickBot="1" x14ac:dyDescent="0.3">
      <c r="A256" s="153" t="s">
        <v>92</v>
      </c>
      <c r="B256" s="166"/>
      <c r="C256" s="204" t="s">
        <v>76</v>
      </c>
      <c r="D256" s="205">
        <v>2.84</v>
      </c>
      <c r="E256" s="168">
        <v>4.4000000000000004</v>
      </c>
      <c r="F256" s="169">
        <v>11.6</v>
      </c>
      <c r="G256" s="168">
        <v>97</v>
      </c>
      <c r="H256" s="206" t="s">
        <v>94</v>
      </c>
      <c r="I256" s="35"/>
    </row>
    <row r="257" spans="1:9" ht="15.75" thickBot="1" x14ac:dyDescent="0.3">
      <c r="A257" s="207" t="s">
        <v>15</v>
      </c>
      <c r="B257" s="208"/>
      <c r="C257" s="209">
        <v>369</v>
      </c>
      <c r="D257" s="193">
        <v>5.6899999999999995</v>
      </c>
      <c r="E257" s="193">
        <v>8.52</v>
      </c>
      <c r="F257" s="193">
        <v>28.050000000000004</v>
      </c>
      <c r="G257" s="193">
        <v>211.5</v>
      </c>
      <c r="H257" s="193"/>
    </row>
    <row r="258" spans="1:9" x14ac:dyDescent="0.25">
      <c r="A258" s="196"/>
      <c r="B258" s="197"/>
      <c r="C258" s="262"/>
      <c r="D258" s="181"/>
      <c r="E258" s="212"/>
      <c r="F258" s="181"/>
      <c r="G258" s="212"/>
      <c r="H258" s="181"/>
      <c r="I258" s="36"/>
    </row>
    <row r="259" spans="1:9" ht="24" thickBot="1" x14ac:dyDescent="0.3">
      <c r="A259" s="153" t="s">
        <v>290</v>
      </c>
      <c r="B259" s="166"/>
      <c r="C259" s="170">
        <v>125</v>
      </c>
      <c r="D259" s="205">
        <v>0.6</v>
      </c>
      <c r="E259" s="168">
        <v>0.12</v>
      </c>
      <c r="F259" s="169">
        <v>12</v>
      </c>
      <c r="G259" s="168">
        <v>51.48</v>
      </c>
      <c r="H259" s="155" t="s">
        <v>96</v>
      </c>
    </row>
    <row r="260" spans="1:9" ht="15.75" thickBot="1" x14ac:dyDescent="0.3">
      <c r="A260" s="207" t="s">
        <v>15</v>
      </c>
      <c r="B260" s="208"/>
      <c r="C260" s="209">
        <v>125</v>
      </c>
      <c r="D260" s="193">
        <v>0.6</v>
      </c>
      <c r="E260" s="193">
        <v>0.12</v>
      </c>
      <c r="F260" s="193">
        <v>12</v>
      </c>
      <c r="G260" s="193">
        <v>51.48</v>
      </c>
      <c r="H260" s="195"/>
    </row>
    <row r="261" spans="1:9" x14ac:dyDescent="0.25">
      <c r="A261" s="196"/>
      <c r="B261" s="197" t="s">
        <v>16</v>
      </c>
      <c r="C261" s="210"/>
      <c r="D261" s="212"/>
      <c r="E261" s="181"/>
      <c r="F261" s="253"/>
      <c r="G261" s="211"/>
      <c r="H261" s="255"/>
    </row>
    <row r="262" spans="1:9" x14ac:dyDescent="0.25">
      <c r="A262" s="153" t="s">
        <v>279</v>
      </c>
      <c r="B262" s="154"/>
      <c r="C262" s="155">
        <v>30</v>
      </c>
      <c r="D262" s="156">
        <v>0.6</v>
      </c>
      <c r="E262" s="157">
        <v>1.38</v>
      </c>
      <c r="F262" s="156">
        <v>3</v>
      </c>
      <c r="G262" s="157">
        <v>26.8</v>
      </c>
      <c r="H262" s="159" t="s">
        <v>280</v>
      </c>
    </row>
    <row r="263" spans="1:9" x14ac:dyDescent="0.25">
      <c r="A263" s="153" t="s">
        <v>158</v>
      </c>
      <c r="B263" s="213"/>
      <c r="C263" s="203" t="s">
        <v>269</v>
      </c>
      <c r="D263" s="169">
        <v>6.56</v>
      </c>
      <c r="E263" s="168">
        <v>6.75</v>
      </c>
      <c r="F263" s="219">
        <v>16.829999999999998</v>
      </c>
      <c r="G263" s="205">
        <v>153.9</v>
      </c>
      <c r="H263" s="164" t="s">
        <v>288</v>
      </c>
      <c r="I263" s="36"/>
    </row>
    <row r="264" spans="1:9" x14ac:dyDescent="0.25">
      <c r="A264" s="153"/>
      <c r="B264" s="213"/>
      <c r="C264" s="203"/>
      <c r="D264" s="169"/>
      <c r="E264" s="168"/>
      <c r="F264" s="219"/>
      <c r="G264" s="205"/>
      <c r="H264" s="219"/>
      <c r="I264" s="36"/>
    </row>
    <row r="265" spans="1:9" x14ac:dyDescent="0.25">
      <c r="A265" s="153" t="s">
        <v>159</v>
      </c>
      <c r="B265" s="166"/>
      <c r="C265" s="171">
        <v>60</v>
      </c>
      <c r="D265" s="168">
        <v>10.98</v>
      </c>
      <c r="E265" s="168">
        <v>7.29</v>
      </c>
      <c r="F265" s="168">
        <v>3.95</v>
      </c>
      <c r="G265" s="205">
        <v>125.15</v>
      </c>
      <c r="H265" s="164" t="s">
        <v>230</v>
      </c>
      <c r="I265" s="36"/>
    </row>
    <row r="266" spans="1:9" x14ac:dyDescent="0.25">
      <c r="A266" s="153" t="s">
        <v>241</v>
      </c>
      <c r="B266" s="166"/>
      <c r="C266" s="171">
        <v>120</v>
      </c>
      <c r="D266" s="168">
        <v>1.88</v>
      </c>
      <c r="E266" s="168">
        <v>6.23</v>
      </c>
      <c r="F266" s="168">
        <v>19.2</v>
      </c>
      <c r="G266" s="168">
        <v>140.31</v>
      </c>
      <c r="H266" s="173" t="s">
        <v>235</v>
      </c>
      <c r="I266" s="36"/>
    </row>
    <row r="267" spans="1:9" x14ac:dyDescent="0.25">
      <c r="A267" s="153" t="s">
        <v>215</v>
      </c>
      <c r="B267" s="166"/>
      <c r="C267" s="167">
        <v>150</v>
      </c>
      <c r="D267" s="168">
        <v>0.2</v>
      </c>
      <c r="E267" s="169">
        <v>0.2</v>
      </c>
      <c r="F267" s="168">
        <v>7.7</v>
      </c>
      <c r="G267" s="169">
        <v>33.299999999999997</v>
      </c>
      <c r="H267" s="157" t="s">
        <v>245</v>
      </c>
      <c r="I267" s="36"/>
    </row>
    <row r="268" spans="1:9" ht="15.75" thickBot="1" x14ac:dyDescent="0.3">
      <c r="A268" s="214" t="s">
        <v>184</v>
      </c>
      <c r="B268" s="215"/>
      <c r="C268" s="216" t="s">
        <v>200</v>
      </c>
      <c r="D268" s="217">
        <v>2.2999999999999998</v>
      </c>
      <c r="E268" s="217">
        <v>0.42</v>
      </c>
      <c r="F268" s="218">
        <v>12.25</v>
      </c>
      <c r="G268" s="219">
        <v>62</v>
      </c>
      <c r="H268" s="218"/>
      <c r="I268" s="36"/>
    </row>
    <row r="269" spans="1:9" ht="15.75" thickBot="1" x14ac:dyDescent="0.3">
      <c r="A269" s="207" t="s">
        <v>15</v>
      </c>
      <c r="B269" s="208"/>
      <c r="C269" s="220" t="s">
        <v>272</v>
      </c>
      <c r="D269" s="194">
        <v>22.52</v>
      </c>
      <c r="E269" s="218">
        <v>22.27</v>
      </c>
      <c r="F269" s="227">
        <v>62.93</v>
      </c>
      <c r="G269" s="193">
        <v>541.46</v>
      </c>
      <c r="H269" s="193"/>
      <c r="I269" s="35"/>
    </row>
    <row r="270" spans="1:9" x14ac:dyDescent="0.25">
      <c r="A270" s="196"/>
      <c r="B270" s="197" t="s">
        <v>112</v>
      </c>
      <c r="C270" s="210"/>
      <c r="D270" s="181"/>
      <c r="E270" s="181"/>
      <c r="F270" s="181"/>
      <c r="G270" s="181"/>
      <c r="H270" s="181"/>
    </row>
    <row r="271" spans="1:9" x14ac:dyDescent="0.25">
      <c r="A271" s="153" t="s">
        <v>106</v>
      </c>
      <c r="B271" s="166"/>
      <c r="C271" s="171">
        <v>95</v>
      </c>
      <c r="D271" s="205">
        <v>0.38</v>
      </c>
      <c r="E271" s="168">
        <v>0.38</v>
      </c>
      <c r="F271" s="169">
        <v>9.31</v>
      </c>
      <c r="G271" s="168">
        <v>44.65</v>
      </c>
      <c r="H271" s="206" t="s">
        <v>107</v>
      </c>
    </row>
    <row r="272" spans="1:9" x14ac:dyDescent="0.25">
      <c r="A272" s="153" t="s">
        <v>138</v>
      </c>
      <c r="B272" s="166"/>
      <c r="C272" s="171">
        <v>60</v>
      </c>
      <c r="D272" s="168">
        <v>9.18</v>
      </c>
      <c r="E272" s="168">
        <v>6.2</v>
      </c>
      <c r="F272" s="168">
        <v>8.15</v>
      </c>
      <c r="G272" s="168">
        <v>125.15</v>
      </c>
      <c r="H272" s="165" t="s">
        <v>228</v>
      </c>
    </row>
    <row r="273" spans="1:9" x14ac:dyDescent="0.25">
      <c r="A273" s="153" t="s">
        <v>25</v>
      </c>
      <c r="B273" s="166"/>
      <c r="C273" s="171">
        <v>120</v>
      </c>
      <c r="D273" s="168">
        <v>2.8</v>
      </c>
      <c r="E273" s="168">
        <v>10.6</v>
      </c>
      <c r="F273" s="168">
        <v>7.8</v>
      </c>
      <c r="G273" s="168">
        <v>138</v>
      </c>
      <c r="H273" s="165" t="s">
        <v>229</v>
      </c>
    </row>
    <row r="274" spans="1:9" x14ac:dyDescent="0.25">
      <c r="A274" s="153" t="s">
        <v>278</v>
      </c>
      <c r="B274" s="166"/>
      <c r="C274" s="204" t="s">
        <v>114</v>
      </c>
      <c r="D274" s="168">
        <v>0.5</v>
      </c>
      <c r="E274" s="168">
        <v>0.2</v>
      </c>
      <c r="F274" s="168">
        <v>16.399999999999999</v>
      </c>
      <c r="G274" s="205">
        <v>69.400000000000006</v>
      </c>
      <c r="H274" s="165" t="s">
        <v>219</v>
      </c>
      <c r="I274" s="36"/>
    </row>
    <row r="275" spans="1:9" x14ac:dyDescent="0.25">
      <c r="A275" s="153" t="s">
        <v>108</v>
      </c>
      <c r="B275" s="166"/>
      <c r="C275" s="171" t="s">
        <v>168</v>
      </c>
      <c r="D275" s="168">
        <v>0.85</v>
      </c>
      <c r="E275" s="168">
        <v>0.32</v>
      </c>
      <c r="F275" s="168">
        <v>7.4</v>
      </c>
      <c r="G275" s="168">
        <v>35.9</v>
      </c>
      <c r="H275" s="206"/>
      <c r="I275" s="35"/>
    </row>
    <row r="276" spans="1:9" ht="15.75" thickBot="1" x14ac:dyDescent="0.3">
      <c r="A276" s="214" t="s">
        <v>184</v>
      </c>
      <c r="B276" s="215"/>
      <c r="C276" s="221">
        <v>25</v>
      </c>
      <c r="D276" s="217">
        <v>1.65</v>
      </c>
      <c r="E276" s="218">
        <v>0.3</v>
      </c>
      <c r="F276" s="222">
        <v>8.75</v>
      </c>
      <c r="G276" s="218">
        <v>44.3</v>
      </c>
      <c r="H276" s="218"/>
      <c r="I276" s="35"/>
    </row>
    <row r="277" spans="1:9" ht="15.75" thickBot="1" x14ac:dyDescent="0.3">
      <c r="A277" s="214" t="s">
        <v>15</v>
      </c>
      <c r="B277" s="215"/>
      <c r="C277" s="241" t="s">
        <v>201</v>
      </c>
      <c r="D277" s="217">
        <v>15.36</v>
      </c>
      <c r="E277" s="218">
        <v>18</v>
      </c>
      <c r="F277" s="222">
        <v>57.809999999999995</v>
      </c>
      <c r="G277" s="218">
        <v>457.40000000000003</v>
      </c>
      <c r="H277" s="218"/>
      <c r="I277" s="35"/>
    </row>
    <row r="278" spans="1:9" ht="15.75" thickBot="1" x14ac:dyDescent="0.3">
      <c r="A278" s="207" t="s">
        <v>32</v>
      </c>
      <c r="B278" s="208"/>
      <c r="C278" s="247"/>
      <c r="D278" s="193">
        <v>44.17</v>
      </c>
      <c r="E278" s="193">
        <v>48.91</v>
      </c>
      <c r="F278" s="193">
        <v>160.79</v>
      </c>
      <c r="G278" s="193">
        <v>1261.8400000000001</v>
      </c>
      <c r="H278" s="193"/>
      <c r="I278" s="35"/>
    </row>
    <row r="279" spans="1:9" ht="15.75" thickBot="1" x14ac:dyDescent="0.3">
      <c r="A279" s="153" t="s">
        <v>54</v>
      </c>
      <c r="B279" s="166"/>
      <c r="C279" s="70"/>
      <c r="H279" s="177"/>
      <c r="I279" s="36"/>
    </row>
    <row r="280" spans="1:9" ht="22.5" x14ac:dyDescent="0.25">
      <c r="A280" s="178" t="s">
        <v>207</v>
      </c>
      <c r="B280" s="179"/>
      <c r="C280" s="180" t="s">
        <v>206</v>
      </c>
      <c r="D280" s="311" t="s">
        <v>204</v>
      </c>
      <c r="E280" s="312"/>
      <c r="F280" s="313"/>
      <c r="G280" s="181" t="s">
        <v>87</v>
      </c>
      <c r="H280" s="182" t="s">
        <v>205</v>
      </c>
      <c r="I280" s="36"/>
    </row>
    <row r="281" spans="1:9" ht="15.75" thickBot="1" x14ac:dyDescent="0.3">
      <c r="A281" s="183"/>
      <c r="B281" s="184"/>
      <c r="C281" s="185"/>
      <c r="D281" s="186"/>
      <c r="E281" s="187"/>
      <c r="F281" s="188"/>
      <c r="G281" s="168" t="s">
        <v>74</v>
      </c>
      <c r="H281" s="189"/>
      <c r="I281" s="45"/>
    </row>
    <row r="282" spans="1:9" ht="15.75" thickBot="1" x14ac:dyDescent="0.3">
      <c r="A282" s="190"/>
      <c r="B282" s="191"/>
      <c r="C282" s="192"/>
      <c r="D282" s="193" t="s">
        <v>5</v>
      </c>
      <c r="E282" s="194" t="s">
        <v>6</v>
      </c>
      <c r="F282" s="193" t="s">
        <v>7</v>
      </c>
      <c r="G282" s="193" t="s">
        <v>8</v>
      </c>
      <c r="H282" s="195"/>
    </row>
    <row r="283" spans="1:9" x14ac:dyDescent="0.25">
      <c r="A283" s="196"/>
      <c r="B283" s="197" t="s">
        <v>9</v>
      </c>
      <c r="C283" s="198"/>
      <c r="D283" s="224"/>
      <c r="E283" s="200"/>
      <c r="F283" s="224"/>
      <c r="G283" s="199"/>
      <c r="H283" s="236"/>
      <c r="I283" s="36"/>
    </row>
    <row r="284" spans="1:9" x14ac:dyDescent="0.25">
      <c r="A284" s="153" t="s">
        <v>141</v>
      </c>
      <c r="B284" s="166"/>
      <c r="C284" s="170" t="s">
        <v>75</v>
      </c>
      <c r="D284" s="168">
        <v>2.2799999999999998</v>
      </c>
      <c r="E284" s="168">
        <v>3.1</v>
      </c>
      <c r="F284" s="168">
        <v>18.600000000000001</v>
      </c>
      <c r="G284" s="168">
        <v>111</v>
      </c>
      <c r="H284" s="202" t="s">
        <v>89</v>
      </c>
      <c r="I284" s="37"/>
    </row>
    <row r="285" spans="1:9" x14ac:dyDescent="0.25">
      <c r="A285" s="153" t="s">
        <v>118</v>
      </c>
      <c r="B285" s="166"/>
      <c r="C285" s="203" t="s">
        <v>110</v>
      </c>
      <c r="D285" s="169">
        <v>0.05</v>
      </c>
      <c r="E285" s="168">
        <v>0.02</v>
      </c>
      <c r="F285" s="169">
        <v>1.2E-2</v>
      </c>
      <c r="G285" s="168">
        <v>0.5</v>
      </c>
      <c r="H285" s="163" t="s">
        <v>222</v>
      </c>
      <c r="I285" s="35"/>
    </row>
    <row r="286" spans="1:9" ht="15.75" thickBot="1" x14ac:dyDescent="0.3">
      <c r="A286" s="153" t="s">
        <v>92</v>
      </c>
      <c r="B286" s="166"/>
      <c r="C286" s="204" t="s">
        <v>76</v>
      </c>
      <c r="D286" s="205">
        <v>2.84</v>
      </c>
      <c r="E286" s="168">
        <v>4.4000000000000004</v>
      </c>
      <c r="F286" s="169">
        <v>11.6</v>
      </c>
      <c r="G286" s="168">
        <v>97</v>
      </c>
      <c r="H286" s="206" t="s">
        <v>94</v>
      </c>
      <c r="I286" s="35"/>
    </row>
    <row r="287" spans="1:9" ht="15.75" thickBot="1" x14ac:dyDescent="0.3">
      <c r="A287" s="207" t="s">
        <v>15</v>
      </c>
      <c r="B287" s="208"/>
      <c r="C287" s="209">
        <v>369</v>
      </c>
      <c r="D287" s="193">
        <v>5.17</v>
      </c>
      <c r="E287" s="193">
        <v>7.5200000000000005</v>
      </c>
      <c r="F287" s="194">
        <v>30.212000000000003</v>
      </c>
      <c r="G287" s="193">
        <v>208.5</v>
      </c>
      <c r="H287" s="233"/>
    </row>
    <row r="288" spans="1:9" x14ac:dyDescent="0.25">
      <c r="A288" s="196"/>
      <c r="B288" s="197"/>
      <c r="C288" s="262"/>
      <c r="D288" s="211"/>
      <c r="E288" s="181"/>
      <c r="F288" s="212"/>
      <c r="G288" s="181"/>
      <c r="H288" s="234"/>
    </row>
    <row r="289" spans="1:9" ht="24" thickBot="1" x14ac:dyDescent="0.3">
      <c r="A289" s="153" t="s">
        <v>290</v>
      </c>
      <c r="B289" s="166"/>
      <c r="C289" s="170">
        <v>125</v>
      </c>
      <c r="D289" s="205">
        <v>0.6</v>
      </c>
      <c r="E289" s="168">
        <v>0.12</v>
      </c>
      <c r="F289" s="169">
        <v>12</v>
      </c>
      <c r="G289" s="168">
        <v>51.48</v>
      </c>
      <c r="H289" s="155" t="s">
        <v>96</v>
      </c>
      <c r="I289" s="43"/>
    </row>
    <row r="290" spans="1:9" ht="15.75" thickBot="1" x14ac:dyDescent="0.3">
      <c r="A290" s="207" t="s">
        <v>15</v>
      </c>
      <c r="B290" s="208"/>
      <c r="C290" s="209">
        <v>125</v>
      </c>
      <c r="D290" s="193">
        <v>0.6</v>
      </c>
      <c r="E290" s="193">
        <v>0.12</v>
      </c>
      <c r="F290" s="193">
        <v>12</v>
      </c>
      <c r="G290" s="193">
        <v>51.48</v>
      </c>
      <c r="H290" s="195"/>
    </row>
    <row r="291" spans="1:9" x14ac:dyDescent="0.25">
      <c r="A291" s="196"/>
      <c r="B291" s="197" t="s">
        <v>16</v>
      </c>
      <c r="C291" s="210"/>
      <c r="D291" s="212"/>
      <c r="E291" s="181"/>
      <c r="F291" s="212"/>
      <c r="G291" s="211"/>
      <c r="H291" s="236"/>
    </row>
    <row r="292" spans="1:9" x14ac:dyDescent="0.25">
      <c r="A292" s="153" t="s">
        <v>209</v>
      </c>
      <c r="B292" s="154"/>
      <c r="C292" s="155">
        <v>30</v>
      </c>
      <c r="D292" s="156">
        <v>0.21</v>
      </c>
      <c r="E292" s="157">
        <v>0.03</v>
      </c>
      <c r="F292" s="156">
        <v>0.56999999999999995</v>
      </c>
      <c r="G292" s="158">
        <v>3.39</v>
      </c>
      <c r="H292" s="157" t="s">
        <v>242</v>
      </c>
      <c r="I292" s="36"/>
    </row>
    <row r="293" spans="1:9" x14ac:dyDescent="0.25">
      <c r="A293" s="153" t="s">
        <v>176</v>
      </c>
      <c r="B293" s="213"/>
      <c r="C293" s="203" t="s">
        <v>269</v>
      </c>
      <c r="D293" s="205">
        <v>7.1</v>
      </c>
      <c r="E293" s="168">
        <v>7.5</v>
      </c>
      <c r="F293" s="169">
        <v>18.8</v>
      </c>
      <c r="G293" s="205">
        <v>171</v>
      </c>
      <c r="H293" s="164" t="s">
        <v>237</v>
      </c>
    </row>
    <row r="294" spans="1:9" x14ac:dyDescent="0.25">
      <c r="A294" s="153"/>
      <c r="B294" s="213"/>
      <c r="C294" s="203"/>
      <c r="D294" s="205"/>
      <c r="E294" s="168"/>
      <c r="F294" s="169"/>
      <c r="G294" s="205"/>
      <c r="H294" s="219"/>
      <c r="I294" s="36"/>
    </row>
    <row r="295" spans="1:9" x14ac:dyDescent="0.25">
      <c r="A295" s="153" t="s">
        <v>161</v>
      </c>
      <c r="B295" s="166"/>
      <c r="C295" s="206">
        <v>150</v>
      </c>
      <c r="D295" s="168">
        <v>15.2</v>
      </c>
      <c r="E295" s="168">
        <v>7.83</v>
      </c>
      <c r="F295" s="168">
        <v>26.9</v>
      </c>
      <c r="G295" s="168">
        <v>239</v>
      </c>
      <c r="H295" s="165" t="s">
        <v>236</v>
      </c>
      <c r="I295" s="36"/>
    </row>
    <row r="296" spans="1:9" x14ac:dyDescent="0.25">
      <c r="A296" s="153" t="s">
        <v>79</v>
      </c>
      <c r="B296" s="166"/>
      <c r="C296" s="167">
        <v>150</v>
      </c>
      <c r="D296" s="168">
        <v>0.2</v>
      </c>
      <c r="E296" s="169">
        <v>0.2</v>
      </c>
      <c r="F296" s="168">
        <v>7.7</v>
      </c>
      <c r="G296" s="169">
        <v>34</v>
      </c>
      <c r="H296" s="157" t="s">
        <v>246</v>
      </c>
    </row>
    <row r="297" spans="1:9" ht="15.75" thickBot="1" x14ac:dyDescent="0.3">
      <c r="A297" s="214" t="s">
        <v>184</v>
      </c>
      <c r="B297" s="215"/>
      <c r="C297" s="216" t="s">
        <v>200</v>
      </c>
      <c r="D297" s="217">
        <v>2.2999999999999998</v>
      </c>
      <c r="E297" s="217">
        <v>0.42</v>
      </c>
      <c r="F297" s="218">
        <v>12.25</v>
      </c>
      <c r="G297" s="219">
        <v>62</v>
      </c>
      <c r="H297" s="218"/>
      <c r="I297" s="35"/>
    </row>
    <row r="298" spans="1:9" ht="15.75" thickBot="1" x14ac:dyDescent="0.3">
      <c r="A298" s="207" t="s">
        <v>15</v>
      </c>
      <c r="B298" s="208"/>
      <c r="C298" s="220" t="s">
        <v>199</v>
      </c>
      <c r="D298" s="193">
        <v>25.009999999999998</v>
      </c>
      <c r="E298" s="227">
        <v>15.979999999999999</v>
      </c>
      <c r="F298" s="193">
        <v>66.22</v>
      </c>
      <c r="G298" s="252">
        <v>509.39</v>
      </c>
      <c r="H298" s="233"/>
      <c r="I298" s="52"/>
    </row>
    <row r="299" spans="1:9" x14ac:dyDescent="0.25">
      <c r="A299" s="196"/>
      <c r="B299" s="197" t="s">
        <v>112</v>
      </c>
      <c r="C299" s="210"/>
      <c r="D299" s="181"/>
      <c r="E299" s="181"/>
      <c r="F299" s="181"/>
      <c r="G299" s="211"/>
      <c r="H299" s="236"/>
      <c r="I299" s="36"/>
    </row>
    <row r="300" spans="1:9" x14ac:dyDescent="0.25">
      <c r="A300" s="153" t="s">
        <v>128</v>
      </c>
      <c r="B300" s="166"/>
      <c r="C300" s="167">
        <v>95</v>
      </c>
      <c r="D300" s="168">
        <v>0.38</v>
      </c>
      <c r="E300" s="169">
        <v>0.28999999999999998</v>
      </c>
      <c r="F300" s="168">
        <v>9.7899999999999991</v>
      </c>
      <c r="G300" s="169">
        <v>44.65</v>
      </c>
      <c r="H300" s="206" t="s">
        <v>107</v>
      </c>
      <c r="I300" s="36"/>
    </row>
    <row r="301" spans="1:9" x14ac:dyDescent="0.25">
      <c r="A301" s="153" t="s">
        <v>162</v>
      </c>
      <c r="B301" s="166"/>
      <c r="C301" s="171">
        <v>60</v>
      </c>
      <c r="D301" s="169">
        <v>9.6300000000000008</v>
      </c>
      <c r="E301" s="168">
        <v>3.95</v>
      </c>
      <c r="F301" s="169">
        <v>10.199999999999999</v>
      </c>
      <c r="G301" s="205">
        <v>114.86</v>
      </c>
      <c r="H301" s="174" t="s">
        <v>238</v>
      </c>
      <c r="I301" s="48"/>
    </row>
    <row r="302" spans="1:9" x14ac:dyDescent="0.25">
      <c r="A302" s="153" t="s">
        <v>145</v>
      </c>
      <c r="B302" s="166"/>
      <c r="C302" s="203" t="s">
        <v>271</v>
      </c>
      <c r="D302" s="168">
        <v>3.33</v>
      </c>
      <c r="E302" s="168">
        <v>3.42</v>
      </c>
      <c r="F302" s="168">
        <v>5.54</v>
      </c>
      <c r="G302" s="168">
        <v>66.47</v>
      </c>
      <c r="H302" s="240" t="s">
        <v>146</v>
      </c>
      <c r="I302" s="45"/>
    </row>
    <row r="303" spans="1:9" x14ac:dyDescent="0.25">
      <c r="A303" s="153" t="s">
        <v>129</v>
      </c>
      <c r="B303" s="166"/>
      <c r="C303" s="167">
        <v>150</v>
      </c>
      <c r="D303" s="205">
        <v>0.67</v>
      </c>
      <c r="E303" s="168">
        <v>0.2</v>
      </c>
      <c r="F303" s="169">
        <v>21.4</v>
      </c>
      <c r="G303" s="168">
        <v>90</v>
      </c>
      <c r="H303" s="164" t="s">
        <v>223</v>
      </c>
      <c r="I303" s="35"/>
    </row>
    <row r="304" spans="1:9" x14ac:dyDescent="0.25">
      <c r="A304" s="153" t="s">
        <v>108</v>
      </c>
      <c r="B304" s="166"/>
      <c r="C304" s="167" t="s">
        <v>168</v>
      </c>
      <c r="D304" s="168">
        <v>0.85</v>
      </c>
      <c r="E304" s="168">
        <v>0.32</v>
      </c>
      <c r="F304" s="168">
        <v>7.4</v>
      </c>
      <c r="G304" s="168">
        <v>35</v>
      </c>
      <c r="H304" s="206"/>
      <c r="I304" s="50"/>
    </row>
    <row r="305" spans="1:9" ht="15.75" thickBot="1" x14ac:dyDescent="0.3">
      <c r="A305" s="214" t="s">
        <v>184</v>
      </c>
      <c r="B305" s="215"/>
      <c r="C305" s="221">
        <v>25</v>
      </c>
      <c r="D305" s="217">
        <v>1.65</v>
      </c>
      <c r="E305" s="218">
        <v>0.3</v>
      </c>
      <c r="F305" s="222">
        <v>8.75</v>
      </c>
      <c r="G305" s="218">
        <v>44.3</v>
      </c>
      <c r="H305" s="218"/>
      <c r="I305" s="45"/>
    </row>
    <row r="306" spans="1:9" ht="15.75" thickBot="1" x14ac:dyDescent="0.3">
      <c r="A306" s="214" t="s">
        <v>15</v>
      </c>
      <c r="B306" s="208"/>
      <c r="C306" s="220" t="s">
        <v>174</v>
      </c>
      <c r="D306" s="194">
        <v>16.510000000000002</v>
      </c>
      <c r="E306" s="193">
        <v>8.48</v>
      </c>
      <c r="F306" s="227">
        <v>63.079999999999991</v>
      </c>
      <c r="G306" s="193">
        <v>395.28000000000003</v>
      </c>
      <c r="H306" s="252"/>
    </row>
    <row r="307" spans="1:9" ht="15.75" thickBot="1" x14ac:dyDescent="0.3">
      <c r="A307" s="207"/>
      <c r="B307" s="208"/>
      <c r="C307" s="220"/>
      <c r="D307" s="227">
        <v>47.29</v>
      </c>
      <c r="E307" s="227">
        <v>32.099999999999994</v>
      </c>
      <c r="F307" s="227">
        <v>171.512</v>
      </c>
      <c r="G307" s="227">
        <v>1164.6500000000001</v>
      </c>
      <c r="H307" s="233"/>
      <c r="I307" s="36"/>
    </row>
    <row r="308" spans="1:9" ht="15.75" thickBot="1" x14ac:dyDescent="0.3">
      <c r="A308" s="214" t="s">
        <v>32</v>
      </c>
      <c r="B308" s="215"/>
      <c r="C308" s="229"/>
      <c r="D308" s="217">
        <v>464.37000000000006</v>
      </c>
      <c r="E308" s="217">
        <v>415.0200000000001</v>
      </c>
      <c r="F308" s="217">
        <v>1635.7279999999998</v>
      </c>
      <c r="G308" s="217">
        <v>12141.18</v>
      </c>
      <c r="H308" s="230"/>
      <c r="I308" s="35"/>
    </row>
    <row r="309" spans="1:9" x14ac:dyDescent="0.25">
      <c r="A309" s="160" t="s">
        <v>56</v>
      </c>
      <c r="C309" s="70"/>
      <c r="D309" s="161"/>
      <c r="E309" s="161"/>
      <c r="F309" s="161"/>
      <c r="G309" s="161"/>
      <c r="H309" s="177"/>
      <c r="I309" s="35"/>
    </row>
    <row r="310" spans="1:9" x14ac:dyDescent="0.25">
      <c r="A310" s="304" t="s">
        <v>196</v>
      </c>
      <c r="B310" s="304"/>
      <c r="C310" s="304"/>
      <c r="D310" s="304"/>
      <c r="E310" s="304"/>
      <c r="F310" s="144"/>
      <c r="G310" s="144"/>
      <c r="H310" s="70"/>
      <c r="I310" s="35"/>
    </row>
    <row r="311" spans="1:9" x14ac:dyDescent="0.25">
      <c r="A311" s="304" t="s">
        <v>57</v>
      </c>
      <c r="B311" s="304"/>
      <c r="C311" s="304"/>
      <c r="D311" s="304"/>
      <c r="E311" s="304"/>
      <c r="F311" s="144"/>
      <c r="G311" s="144"/>
      <c r="H311" s="70"/>
      <c r="I311" s="35"/>
    </row>
    <row r="312" spans="1:9" x14ac:dyDescent="0.25">
      <c r="A312" s="304" t="s">
        <v>58</v>
      </c>
      <c r="B312" s="304"/>
      <c r="C312" s="304"/>
      <c r="D312" s="304"/>
      <c r="E312" s="304"/>
      <c r="F312" s="144"/>
      <c r="G312" s="144"/>
      <c r="H312" s="70"/>
      <c r="I312" s="45"/>
    </row>
    <row r="313" spans="1:9" x14ac:dyDescent="0.25">
      <c r="A313" s="304" t="s">
        <v>59</v>
      </c>
      <c r="B313" s="304"/>
      <c r="C313" s="304"/>
      <c r="D313" s="304"/>
      <c r="E313" s="304"/>
      <c r="F313" s="304"/>
      <c r="G313" s="304"/>
      <c r="H313" s="70"/>
      <c r="I313" s="36"/>
    </row>
    <row r="314" spans="1:9" x14ac:dyDescent="0.25">
      <c r="A314" s="304" t="s">
        <v>250</v>
      </c>
      <c r="B314" s="304"/>
      <c r="C314" s="304"/>
      <c r="D314" s="144"/>
      <c r="E314" s="144"/>
      <c r="F314" s="70"/>
      <c r="G314" s="70"/>
      <c r="H314" s="70"/>
    </row>
    <row r="315" spans="1:9" x14ac:dyDescent="0.25">
      <c r="A315" s="304" t="s">
        <v>187</v>
      </c>
      <c r="B315" s="304"/>
      <c r="C315" s="304"/>
      <c r="D315" s="144"/>
      <c r="E315" s="144"/>
      <c r="F315" s="70"/>
      <c r="G315" s="70"/>
      <c r="H315" s="70"/>
    </row>
    <row r="316" spans="1:9" x14ac:dyDescent="0.25">
      <c r="A316" s="304" t="s">
        <v>251</v>
      </c>
      <c r="B316" s="304"/>
      <c r="C316" s="304"/>
      <c r="D316" s="144"/>
      <c r="E316" s="144"/>
      <c r="F316" s="70"/>
      <c r="G316" s="70"/>
      <c r="H316" s="70"/>
      <c r="I316" s="36"/>
    </row>
    <row r="317" spans="1:9" x14ac:dyDescent="0.25">
      <c r="A317" s="304" t="s">
        <v>252</v>
      </c>
      <c r="B317" s="304"/>
      <c r="C317" s="304"/>
      <c r="D317" s="144"/>
      <c r="E317" s="144"/>
      <c r="F317" s="70"/>
      <c r="G317" s="70"/>
      <c r="H317" s="70"/>
      <c r="I317" s="37"/>
    </row>
    <row r="318" spans="1:9" x14ac:dyDescent="0.25">
      <c r="A318" s="304" t="s">
        <v>60</v>
      </c>
      <c r="B318" s="304"/>
      <c r="C318" s="304"/>
      <c r="D318" s="144"/>
      <c r="E318" s="144"/>
      <c r="F318" s="70"/>
      <c r="G318" s="70"/>
      <c r="H318" s="70"/>
      <c r="I318" s="35"/>
    </row>
    <row r="319" spans="1:9" x14ac:dyDescent="0.25">
      <c r="A319" s="304" t="s">
        <v>253</v>
      </c>
      <c r="B319" s="304"/>
      <c r="C319" s="304"/>
      <c r="D319" s="144"/>
      <c r="E319" s="144"/>
      <c r="F319" s="70"/>
      <c r="G319" s="70"/>
      <c r="H319" s="70"/>
      <c r="I319" s="64"/>
    </row>
    <row r="320" spans="1:9" x14ac:dyDescent="0.25">
      <c r="A320" s="304" t="s">
        <v>188</v>
      </c>
      <c r="B320" s="304"/>
      <c r="C320" s="304"/>
      <c r="D320" s="144"/>
      <c r="E320" s="144"/>
      <c r="F320" s="70"/>
      <c r="G320" s="70"/>
      <c r="H320" s="70"/>
      <c r="I320" s="35"/>
    </row>
    <row r="321" spans="1:9" x14ac:dyDescent="0.25">
      <c r="A321" s="304" t="s">
        <v>189</v>
      </c>
      <c r="B321" s="304"/>
      <c r="C321" s="304"/>
      <c r="D321" s="144"/>
      <c r="E321" s="144"/>
      <c r="F321" s="70"/>
      <c r="G321" s="70"/>
      <c r="H321" s="70"/>
      <c r="I321" s="35"/>
    </row>
    <row r="322" spans="1:9" x14ac:dyDescent="0.25">
      <c r="A322" s="305" t="s">
        <v>190</v>
      </c>
      <c r="B322" s="305"/>
      <c r="C322" s="305"/>
      <c r="D322" s="70"/>
      <c r="E322" s="70"/>
      <c r="F322" s="70"/>
      <c r="G322" s="70"/>
      <c r="H322" s="70"/>
      <c r="I322" s="35"/>
    </row>
    <row r="323" spans="1:9" x14ac:dyDescent="0.25">
      <c r="A323" s="145" t="s">
        <v>240</v>
      </c>
      <c r="B323" s="145"/>
      <c r="C323" s="145"/>
      <c r="D323" s="145"/>
      <c r="E323" s="145"/>
      <c r="F323" s="70"/>
      <c r="G323" s="70"/>
      <c r="H323" s="70"/>
      <c r="I323" s="36"/>
    </row>
    <row r="324" spans="1:9" x14ac:dyDescent="0.25">
      <c r="A324" s="304" t="s">
        <v>191</v>
      </c>
      <c r="B324" s="304"/>
      <c r="C324" s="304"/>
      <c r="D324" s="304"/>
      <c r="E324" s="304"/>
      <c r="F324" s="144"/>
      <c r="G324" s="144"/>
      <c r="H324" s="70"/>
      <c r="I324" s="36"/>
    </row>
    <row r="325" spans="1:9" x14ac:dyDescent="0.25">
      <c r="A325" s="304" t="s">
        <v>192</v>
      </c>
      <c r="B325" s="304"/>
      <c r="C325" s="304"/>
      <c r="D325" s="304"/>
      <c r="E325" s="304"/>
      <c r="F325" s="144"/>
      <c r="G325" s="144"/>
      <c r="H325" s="70"/>
      <c r="I325" s="36"/>
    </row>
    <row r="326" spans="1:9" x14ac:dyDescent="0.25">
      <c r="A326" s="304" t="s">
        <v>254</v>
      </c>
      <c r="B326" s="304"/>
      <c r="C326" s="304"/>
      <c r="D326" s="304"/>
      <c r="E326" s="304"/>
      <c r="F326" s="144"/>
      <c r="G326" s="144"/>
      <c r="H326" s="70"/>
      <c r="I326" s="36"/>
    </row>
    <row r="327" spans="1:9" x14ac:dyDescent="0.25">
      <c r="A327" s="304" t="s">
        <v>193</v>
      </c>
      <c r="B327" s="304"/>
      <c r="C327" s="304"/>
      <c r="D327" s="304"/>
      <c r="E327" s="304"/>
      <c r="F327" s="144"/>
      <c r="G327" s="144"/>
      <c r="H327" s="70"/>
      <c r="I327" s="36"/>
    </row>
    <row r="328" spans="1:9" x14ac:dyDescent="0.25">
      <c r="A328" s="304" t="s">
        <v>194</v>
      </c>
      <c r="B328" s="304"/>
      <c r="C328" s="304"/>
      <c r="D328" s="304"/>
      <c r="E328" s="304"/>
      <c r="F328" s="144"/>
      <c r="G328" s="144"/>
      <c r="H328" s="70"/>
    </row>
    <row r="329" spans="1:9" x14ac:dyDescent="0.25">
      <c r="A329" s="304" t="s">
        <v>195</v>
      </c>
      <c r="B329" s="304"/>
      <c r="C329" s="304"/>
      <c r="D329" s="304"/>
      <c r="E329" s="304"/>
      <c r="F329" s="144"/>
      <c r="G329" s="144"/>
      <c r="H329" s="70"/>
      <c r="I329" s="36"/>
    </row>
    <row r="330" spans="1:9" x14ac:dyDescent="0.25">
      <c r="I330" s="35"/>
    </row>
    <row r="331" spans="1:9" x14ac:dyDescent="0.25">
      <c r="I331" s="35"/>
    </row>
    <row r="332" spans="1:9" x14ac:dyDescent="0.25">
      <c r="I332" s="35"/>
    </row>
    <row r="333" spans="1:9" x14ac:dyDescent="0.25">
      <c r="I333" s="2"/>
    </row>
    <row r="334" spans="1:9" x14ac:dyDescent="0.25">
      <c r="I334" s="36"/>
    </row>
    <row r="335" spans="1:9" x14ac:dyDescent="0.25">
      <c r="I335" s="35"/>
    </row>
    <row r="337" spans="1:9" x14ac:dyDescent="0.25">
      <c r="I337" s="36"/>
    </row>
    <row r="338" spans="1:9" x14ac:dyDescent="0.25">
      <c r="A338" s="263"/>
      <c r="B338" s="248"/>
      <c r="C338" s="264"/>
      <c r="D338" s="169"/>
      <c r="E338" s="169"/>
      <c r="F338" s="169"/>
      <c r="G338" s="169"/>
      <c r="H338" s="249"/>
    </row>
    <row r="339" spans="1:9" x14ac:dyDescent="0.25">
      <c r="A339" s="263"/>
      <c r="B339" s="248"/>
      <c r="C339" s="257"/>
      <c r="D339" s="239"/>
      <c r="E339" s="239"/>
      <c r="F339" s="239"/>
      <c r="G339" s="169"/>
      <c r="H339" s="169"/>
    </row>
    <row r="340" spans="1:9" ht="15" customHeight="1" x14ac:dyDescent="0.25">
      <c r="A340" s="263"/>
      <c r="B340" s="248"/>
      <c r="C340" s="248"/>
      <c r="D340" s="239"/>
      <c r="E340" s="239"/>
      <c r="F340" s="239"/>
      <c r="G340" s="239"/>
      <c r="H340" s="169"/>
    </row>
    <row r="341" spans="1:9" ht="15" customHeight="1" x14ac:dyDescent="0.25">
      <c r="A341" s="263"/>
      <c r="B341" s="248"/>
      <c r="C341" s="248"/>
      <c r="D341" s="239"/>
      <c r="E341" s="239"/>
      <c r="F341" s="239"/>
      <c r="G341" s="239"/>
      <c r="H341" s="248"/>
    </row>
    <row r="342" spans="1:9" ht="15" customHeight="1" x14ac:dyDescent="0.25">
      <c r="A342" s="263"/>
      <c r="B342" s="248"/>
      <c r="C342" s="248"/>
      <c r="D342" s="239"/>
      <c r="E342" s="239"/>
      <c r="F342" s="239"/>
      <c r="G342" s="239"/>
      <c r="H342" s="248"/>
    </row>
    <row r="343" spans="1:9" ht="15" customHeight="1" x14ac:dyDescent="0.25">
      <c r="A343" s="263"/>
      <c r="B343" s="248"/>
      <c r="C343" s="248"/>
      <c r="D343" s="239"/>
      <c r="E343" s="239"/>
      <c r="F343" s="239"/>
      <c r="G343" s="239"/>
      <c r="H343" s="248"/>
    </row>
    <row r="344" spans="1:9" ht="15" customHeight="1" x14ac:dyDescent="0.25">
      <c r="A344" s="263"/>
      <c r="B344" s="248"/>
      <c r="C344" s="248"/>
      <c r="D344" s="239"/>
      <c r="E344" s="239"/>
      <c r="F344" s="239"/>
      <c r="G344" s="239"/>
      <c r="H344" s="248"/>
    </row>
    <row r="345" spans="1:9" ht="15" customHeight="1" x14ac:dyDescent="0.25">
      <c r="A345" s="263"/>
      <c r="B345" s="248"/>
      <c r="C345" s="248"/>
      <c r="D345" s="239"/>
      <c r="E345" s="239"/>
      <c r="F345" s="239"/>
      <c r="G345" s="239"/>
      <c r="H345" s="248"/>
    </row>
    <row r="346" spans="1:9" ht="15" customHeight="1" x14ac:dyDescent="0.25">
      <c r="A346" s="263"/>
      <c r="B346" s="248"/>
      <c r="C346" s="264"/>
      <c r="D346" s="239"/>
      <c r="E346" s="239"/>
      <c r="F346" s="239"/>
      <c r="G346" s="239"/>
      <c r="H346" s="265"/>
    </row>
    <row r="347" spans="1:9" ht="15" customHeight="1" x14ac:dyDescent="0.25">
      <c r="A347" s="263"/>
      <c r="B347" s="248"/>
      <c r="C347" s="264"/>
      <c r="D347" s="169"/>
      <c r="E347" s="169"/>
      <c r="F347" s="169"/>
      <c r="G347" s="169"/>
      <c r="H347" s="249"/>
    </row>
    <row r="348" spans="1:9" ht="15" customHeight="1" x14ac:dyDescent="0.25">
      <c r="H348" s="177"/>
    </row>
    <row r="349" spans="1:9" ht="15" customHeight="1" x14ac:dyDescent="0.25">
      <c r="H349" s="177"/>
    </row>
    <row r="350" spans="1:9" ht="15" customHeight="1" x14ac:dyDescent="0.25">
      <c r="H350" s="177"/>
    </row>
    <row r="351" spans="1:9" ht="15" customHeight="1" x14ac:dyDescent="0.25">
      <c r="H351" s="177"/>
    </row>
    <row r="352" spans="1:9" x14ac:dyDescent="0.25">
      <c r="H352" s="177"/>
    </row>
    <row r="353" spans="4:8" x14ac:dyDescent="0.25">
      <c r="H353" s="177"/>
    </row>
    <row r="354" spans="4:8" ht="15" customHeight="1" x14ac:dyDescent="0.25">
      <c r="H354" s="177"/>
    </row>
    <row r="355" spans="4:8" ht="15" customHeight="1" x14ac:dyDescent="0.25">
      <c r="H355" s="177"/>
    </row>
    <row r="356" spans="4:8" x14ac:dyDescent="0.25">
      <c r="H356" s="177"/>
    </row>
    <row r="357" spans="4:8" x14ac:dyDescent="0.25">
      <c r="H357" s="177"/>
    </row>
    <row r="358" spans="4:8" ht="15" customHeight="1" x14ac:dyDescent="0.25">
      <c r="H358" s="177"/>
    </row>
    <row r="359" spans="4:8" ht="15" customHeight="1" x14ac:dyDescent="0.25">
      <c r="H359" s="177"/>
    </row>
    <row r="360" spans="4:8" x14ac:dyDescent="0.25">
      <c r="H360" s="177"/>
    </row>
    <row r="361" spans="4:8" x14ac:dyDescent="0.25">
      <c r="D361" s="161"/>
      <c r="E361" s="161"/>
      <c r="F361" s="161"/>
      <c r="G361" s="161"/>
      <c r="H361" s="177"/>
    </row>
    <row r="362" spans="4:8" x14ac:dyDescent="0.25">
      <c r="D362" s="161"/>
      <c r="E362" s="161"/>
      <c r="F362" s="161"/>
      <c r="G362" s="161"/>
      <c r="H362" s="177"/>
    </row>
    <row r="377" spans="4:8" x14ac:dyDescent="0.25">
      <c r="D377" s="161"/>
      <c r="E377" s="161"/>
      <c r="F377" s="161"/>
      <c r="G377" s="161"/>
      <c r="H377" s="177"/>
    </row>
    <row r="378" spans="4:8" x14ac:dyDescent="0.25">
      <c r="D378" s="161"/>
      <c r="E378" s="161"/>
      <c r="F378" s="161"/>
      <c r="G378" s="161"/>
      <c r="H378" s="177"/>
    </row>
    <row r="379" spans="4:8" x14ac:dyDescent="0.25">
      <c r="D379" s="161"/>
      <c r="E379" s="161"/>
      <c r="F379" s="161"/>
      <c r="G379" s="161"/>
      <c r="H379" s="177"/>
    </row>
    <row r="380" spans="4:8" x14ac:dyDescent="0.25">
      <c r="D380" s="161"/>
      <c r="E380" s="161"/>
      <c r="F380" s="161"/>
      <c r="G380" s="161"/>
      <c r="H380" s="177"/>
    </row>
    <row r="381" spans="4:8" x14ac:dyDescent="0.25">
      <c r="D381" s="161"/>
      <c r="E381" s="161"/>
      <c r="F381" s="161"/>
      <c r="G381" s="161"/>
      <c r="H381" s="177"/>
    </row>
    <row r="382" spans="4:8" x14ac:dyDescent="0.25">
      <c r="D382" s="161"/>
      <c r="E382" s="161"/>
      <c r="F382" s="161"/>
      <c r="G382" s="161"/>
      <c r="H382" s="177"/>
    </row>
    <row r="383" spans="4:8" x14ac:dyDescent="0.25">
      <c r="D383" s="161"/>
      <c r="E383" s="161"/>
      <c r="F383" s="161"/>
      <c r="G383" s="161"/>
      <c r="H383" s="177"/>
    </row>
    <row r="384" spans="4:8" x14ac:dyDescent="0.25">
      <c r="D384" s="161"/>
      <c r="E384" s="161"/>
      <c r="F384" s="161"/>
      <c r="G384" s="161"/>
      <c r="H384" s="177"/>
    </row>
    <row r="385" spans="4:8" x14ac:dyDescent="0.25">
      <c r="D385" s="161"/>
      <c r="E385" s="161"/>
      <c r="F385" s="161"/>
      <c r="G385" s="161"/>
      <c r="H385" s="177"/>
    </row>
    <row r="386" spans="4:8" x14ac:dyDescent="0.25">
      <c r="D386" s="161"/>
      <c r="E386" s="161"/>
      <c r="F386" s="161"/>
      <c r="G386" s="161"/>
      <c r="H386" s="177"/>
    </row>
    <row r="387" spans="4:8" x14ac:dyDescent="0.25">
      <c r="D387" s="161"/>
      <c r="E387" s="161"/>
      <c r="F387" s="161"/>
      <c r="G387" s="161"/>
      <c r="H387" s="177"/>
    </row>
    <row r="388" spans="4:8" x14ac:dyDescent="0.25">
      <c r="D388" s="161"/>
      <c r="E388" s="161"/>
      <c r="F388" s="161"/>
      <c r="G388" s="161"/>
      <c r="H388" s="177"/>
    </row>
    <row r="389" spans="4:8" x14ac:dyDescent="0.25">
      <c r="D389" s="161"/>
      <c r="E389" s="161"/>
      <c r="F389" s="161"/>
      <c r="G389" s="161"/>
      <c r="H389" s="177"/>
    </row>
    <row r="390" spans="4:8" x14ac:dyDescent="0.25">
      <c r="D390" s="161"/>
      <c r="E390" s="161"/>
      <c r="F390" s="161"/>
      <c r="G390" s="161"/>
      <c r="H390" s="177"/>
    </row>
    <row r="391" spans="4:8" x14ac:dyDescent="0.25">
      <c r="D391" s="161"/>
      <c r="E391" s="161"/>
      <c r="F391" s="161"/>
      <c r="G391" s="161"/>
      <c r="H391" s="177"/>
    </row>
    <row r="392" spans="4:8" x14ac:dyDescent="0.25">
      <c r="D392" s="161"/>
      <c r="E392" s="161"/>
      <c r="F392" s="161"/>
      <c r="G392" s="161"/>
      <c r="H392" s="177"/>
    </row>
    <row r="393" spans="4:8" x14ac:dyDescent="0.25">
      <c r="D393" s="161"/>
      <c r="E393" s="161"/>
      <c r="F393" s="161"/>
      <c r="G393" s="161"/>
      <c r="H393" s="177"/>
    </row>
    <row r="394" spans="4:8" x14ac:dyDescent="0.25">
      <c r="D394" s="161"/>
      <c r="E394" s="161"/>
      <c r="F394" s="161"/>
      <c r="G394" s="161"/>
      <c r="H394" s="177"/>
    </row>
    <row r="395" spans="4:8" x14ac:dyDescent="0.25">
      <c r="D395" s="161"/>
      <c r="E395" s="161"/>
      <c r="F395" s="161"/>
      <c r="G395" s="161"/>
      <c r="H395" s="177"/>
    </row>
    <row r="396" spans="4:8" x14ac:dyDescent="0.25">
      <c r="D396" s="161"/>
      <c r="E396" s="161"/>
      <c r="F396" s="161"/>
      <c r="G396" s="161"/>
      <c r="H396" s="177"/>
    </row>
    <row r="397" spans="4:8" x14ac:dyDescent="0.25">
      <c r="D397" s="161"/>
      <c r="E397" s="161"/>
      <c r="F397" s="161"/>
      <c r="G397" s="161"/>
      <c r="H397" s="177"/>
    </row>
    <row r="398" spans="4:8" x14ac:dyDescent="0.25">
      <c r="D398" s="161"/>
      <c r="E398" s="161"/>
      <c r="F398" s="161"/>
      <c r="G398" s="161"/>
      <c r="H398" s="177"/>
    </row>
    <row r="399" spans="4:8" x14ac:dyDescent="0.25">
      <c r="H399" s="177"/>
    </row>
    <row r="400" spans="4:8" x14ac:dyDescent="0.25">
      <c r="H400" s="177"/>
    </row>
    <row r="401" spans="4:8" x14ac:dyDescent="0.25">
      <c r="H401" s="177"/>
    </row>
    <row r="402" spans="4:8" x14ac:dyDescent="0.25">
      <c r="H402" s="177"/>
    </row>
    <row r="403" spans="4:8" x14ac:dyDescent="0.25">
      <c r="H403" s="177"/>
    </row>
    <row r="404" spans="4:8" x14ac:dyDescent="0.25">
      <c r="H404" s="177"/>
    </row>
    <row r="405" spans="4:8" x14ac:dyDescent="0.25">
      <c r="H405" s="177"/>
    </row>
    <row r="406" spans="4:8" x14ac:dyDescent="0.25">
      <c r="H406" s="177"/>
    </row>
    <row r="407" spans="4:8" x14ac:dyDescent="0.25">
      <c r="H407" s="177"/>
    </row>
    <row r="408" spans="4:8" x14ac:dyDescent="0.25">
      <c r="H408" s="177"/>
    </row>
    <row r="409" spans="4:8" x14ac:dyDescent="0.25">
      <c r="D409" s="161"/>
      <c r="E409" s="161"/>
      <c r="F409" s="161"/>
      <c r="G409" s="161"/>
      <c r="H409" s="177"/>
    </row>
    <row r="410" spans="4:8" x14ac:dyDescent="0.25">
      <c r="D410" s="161"/>
      <c r="E410" s="161"/>
      <c r="F410" s="161"/>
      <c r="G410" s="161"/>
      <c r="H410" s="177"/>
    </row>
    <row r="411" spans="4:8" x14ac:dyDescent="0.25">
      <c r="D411" s="161"/>
      <c r="E411" s="161"/>
      <c r="F411" s="161"/>
      <c r="G411" s="161"/>
      <c r="H411" s="177"/>
    </row>
    <row r="412" spans="4:8" x14ac:dyDescent="0.25">
      <c r="D412" s="161"/>
      <c r="E412" s="161"/>
      <c r="F412" s="161"/>
      <c r="G412" s="161"/>
      <c r="H412" s="177"/>
    </row>
    <row r="413" spans="4:8" x14ac:dyDescent="0.25">
      <c r="D413" s="161"/>
      <c r="E413" s="161"/>
      <c r="F413" s="161"/>
      <c r="G413" s="161"/>
      <c r="H413" s="177"/>
    </row>
    <row r="414" spans="4:8" x14ac:dyDescent="0.25">
      <c r="D414" s="161"/>
      <c r="E414" s="161"/>
      <c r="F414" s="161"/>
      <c r="G414" s="161"/>
      <c r="H414" s="177"/>
    </row>
    <row r="415" spans="4:8" x14ac:dyDescent="0.25">
      <c r="D415" s="161"/>
      <c r="E415" s="161"/>
      <c r="F415" s="161"/>
      <c r="G415" s="161"/>
      <c r="H415" s="177"/>
    </row>
    <row r="416" spans="4:8" x14ac:dyDescent="0.25">
      <c r="D416" s="161"/>
      <c r="E416" s="161"/>
      <c r="F416" s="161"/>
      <c r="G416" s="161"/>
      <c r="H416" s="177"/>
    </row>
    <row r="417" spans="4:8" x14ac:dyDescent="0.25">
      <c r="D417" s="161"/>
      <c r="E417" s="161"/>
      <c r="F417" s="161"/>
      <c r="G417" s="161"/>
      <c r="H417" s="177"/>
    </row>
    <row r="418" spans="4:8" x14ac:dyDescent="0.25">
      <c r="D418" s="161"/>
      <c r="E418" s="161"/>
      <c r="F418" s="161"/>
      <c r="G418" s="161"/>
      <c r="H418" s="177"/>
    </row>
    <row r="419" spans="4:8" x14ac:dyDescent="0.25">
      <c r="D419" s="161"/>
      <c r="E419" s="161"/>
      <c r="F419" s="161"/>
      <c r="G419" s="161"/>
      <c r="H419" s="177"/>
    </row>
    <row r="420" spans="4:8" x14ac:dyDescent="0.25">
      <c r="D420" s="161"/>
      <c r="E420" s="161"/>
      <c r="F420" s="161"/>
      <c r="G420" s="161"/>
      <c r="H420" s="177"/>
    </row>
    <row r="421" spans="4:8" x14ac:dyDescent="0.25">
      <c r="D421" s="161"/>
      <c r="E421" s="161"/>
      <c r="F421" s="161"/>
      <c r="G421" s="161"/>
      <c r="H421" s="177"/>
    </row>
    <row r="422" spans="4:8" x14ac:dyDescent="0.25">
      <c r="D422" s="161"/>
      <c r="E422" s="161"/>
      <c r="F422" s="161"/>
      <c r="G422" s="161"/>
      <c r="H422" s="177"/>
    </row>
    <row r="423" spans="4:8" x14ac:dyDescent="0.25">
      <c r="D423" s="161"/>
      <c r="E423" s="161"/>
      <c r="F423" s="161"/>
      <c r="G423" s="161"/>
      <c r="H423" s="177"/>
    </row>
    <row r="424" spans="4:8" x14ac:dyDescent="0.25">
      <c r="D424" s="161"/>
      <c r="E424" s="161"/>
      <c r="F424" s="161"/>
      <c r="G424" s="161"/>
      <c r="H424" s="177"/>
    </row>
    <row r="425" spans="4:8" x14ac:dyDescent="0.25">
      <c r="D425" s="161"/>
      <c r="E425" s="161"/>
      <c r="F425" s="161"/>
      <c r="G425" s="161"/>
      <c r="H425" s="177"/>
    </row>
    <row r="426" spans="4:8" x14ac:dyDescent="0.25">
      <c r="D426" s="161"/>
      <c r="E426" s="161"/>
      <c r="F426" s="161"/>
      <c r="G426" s="161"/>
      <c r="H426" s="177"/>
    </row>
    <row r="427" spans="4:8" x14ac:dyDescent="0.25">
      <c r="D427" s="161"/>
      <c r="E427" s="161"/>
      <c r="F427" s="161"/>
      <c r="G427" s="161"/>
      <c r="H427" s="177"/>
    </row>
    <row r="428" spans="4:8" x14ac:dyDescent="0.25">
      <c r="D428" s="161"/>
      <c r="E428" s="161"/>
      <c r="F428" s="161"/>
      <c r="G428" s="161"/>
      <c r="H428" s="177"/>
    </row>
    <row r="429" spans="4:8" x14ac:dyDescent="0.25">
      <c r="D429" s="161"/>
      <c r="E429" s="161"/>
      <c r="F429" s="161"/>
      <c r="G429" s="161"/>
      <c r="H429" s="177"/>
    </row>
    <row r="430" spans="4:8" x14ac:dyDescent="0.25">
      <c r="D430" s="161"/>
      <c r="E430" s="161"/>
      <c r="F430" s="161"/>
      <c r="G430" s="161"/>
      <c r="H430" s="177"/>
    </row>
    <row r="431" spans="4:8" x14ac:dyDescent="0.25">
      <c r="D431" s="161"/>
      <c r="E431" s="161"/>
      <c r="F431" s="161"/>
      <c r="G431" s="161"/>
      <c r="H431" s="177"/>
    </row>
    <row r="432" spans="4:8" x14ac:dyDescent="0.25">
      <c r="D432" s="161"/>
      <c r="E432" s="161"/>
      <c r="F432" s="161"/>
      <c r="G432" s="161"/>
      <c r="H432" s="177"/>
    </row>
    <row r="433" spans="4:8" x14ac:dyDescent="0.25">
      <c r="D433" s="161"/>
      <c r="E433" s="161"/>
      <c r="F433" s="161"/>
      <c r="G433" s="161"/>
      <c r="H433" s="177"/>
    </row>
    <row r="434" spans="4:8" x14ac:dyDescent="0.25">
      <c r="D434" s="161"/>
      <c r="E434" s="161"/>
      <c r="F434" s="161"/>
      <c r="G434" s="161"/>
      <c r="H434" s="177"/>
    </row>
    <row r="435" spans="4:8" x14ac:dyDescent="0.25">
      <c r="D435" s="161"/>
      <c r="E435" s="161"/>
      <c r="F435" s="161"/>
      <c r="G435" s="161"/>
      <c r="H435" s="177"/>
    </row>
    <row r="436" spans="4:8" x14ac:dyDescent="0.25">
      <c r="D436" s="161"/>
      <c r="E436" s="161"/>
      <c r="F436" s="161"/>
      <c r="G436" s="161"/>
      <c r="H436" s="177"/>
    </row>
    <row r="437" spans="4:8" x14ac:dyDescent="0.25">
      <c r="D437" s="161"/>
      <c r="E437" s="161"/>
      <c r="F437" s="161"/>
      <c r="G437" s="161"/>
      <c r="H437" s="177"/>
    </row>
    <row r="438" spans="4:8" x14ac:dyDescent="0.25">
      <c r="D438" s="161"/>
      <c r="E438" s="161"/>
      <c r="F438" s="161"/>
      <c r="G438" s="161"/>
      <c r="H438" s="177"/>
    </row>
    <row r="439" spans="4:8" x14ac:dyDescent="0.25">
      <c r="D439" s="161"/>
      <c r="E439" s="161"/>
      <c r="F439" s="161"/>
      <c r="G439" s="161"/>
      <c r="H439" s="177"/>
    </row>
    <row r="440" spans="4:8" x14ac:dyDescent="0.25">
      <c r="D440" s="161"/>
      <c r="E440" s="161"/>
      <c r="F440" s="161"/>
      <c r="G440" s="161"/>
      <c r="H440" s="177"/>
    </row>
    <row r="441" spans="4:8" x14ac:dyDescent="0.25">
      <c r="D441" s="161"/>
      <c r="E441" s="161"/>
      <c r="F441" s="161"/>
      <c r="G441" s="161"/>
      <c r="H441" s="177"/>
    </row>
    <row r="442" spans="4:8" x14ac:dyDescent="0.25">
      <c r="D442" s="161"/>
      <c r="E442" s="161"/>
      <c r="F442" s="161"/>
      <c r="G442" s="161"/>
      <c r="H442" s="177"/>
    </row>
    <row r="443" spans="4:8" x14ac:dyDescent="0.25">
      <c r="D443" s="161"/>
      <c r="E443" s="161"/>
      <c r="F443" s="161"/>
      <c r="G443" s="161"/>
      <c r="H443" s="177"/>
    </row>
    <row r="444" spans="4:8" x14ac:dyDescent="0.25">
      <c r="D444" s="161"/>
      <c r="E444" s="161"/>
      <c r="F444" s="161"/>
      <c r="G444" s="161"/>
      <c r="H444" s="177"/>
    </row>
    <row r="445" spans="4:8" x14ac:dyDescent="0.25">
      <c r="D445" s="161"/>
      <c r="E445" s="161"/>
      <c r="F445" s="161"/>
      <c r="G445" s="161"/>
      <c r="H445" s="177"/>
    </row>
    <row r="446" spans="4:8" x14ac:dyDescent="0.25">
      <c r="D446" s="161"/>
      <c r="E446" s="161"/>
      <c r="F446" s="161"/>
      <c r="G446" s="161"/>
      <c r="H446" s="177"/>
    </row>
    <row r="447" spans="4:8" x14ac:dyDescent="0.25">
      <c r="D447" s="161"/>
      <c r="E447" s="161"/>
      <c r="F447" s="161"/>
      <c r="G447" s="161"/>
      <c r="H447" s="177"/>
    </row>
    <row r="448" spans="4:8" x14ac:dyDescent="0.25">
      <c r="H448" s="177"/>
    </row>
    <row r="449" spans="4:8" x14ac:dyDescent="0.25">
      <c r="H449" s="177"/>
    </row>
    <row r="450" spans="4:8" x14ac:dyDescent="0.25">
      <c r="H450" s="177"/>
    </row>
    <row r="451" spans="4:8" x14ac:dyDescent="0.25">
      <c r="H451" s="177"/>
    </row>
    <row r="452" spans="4:8" x14ac:dyDescent="0.25">
      <c r="H452" s="177"/>
    </row>
    <row r="453" spans="4:8" x14ac:dyDescent="0.25">
      <c r="H453" s="177"/>
    </row>
    <row r="454" spans="4:8" x14ac:dyDescent="0.25">
      <c r="H454" s="177"/>
    </row>
    <row r="455" spans="4:8" x14ac:dyDescent="0.25">
      <c r="H455" s="177"/>
    </row>
    <row r="456" spans="4:8" x14ac:dyDescent="0.25">
      <c r="H456" s="177"/>
    </row>
    <row r="457" spans="4:8" x14ac:dyDescent="0.25">
      <c r="H457" s="177"/>
    </row>
    <row r="458" spans="4:8" x14ac:dyDescent="0.25">
      <c r="D458" s="161"/>
      <c r="E458" s="161"/>
      <c r="F458" s="161"/>
      <c r="G458" s="161"/>
      <c r="H458" s="177"/>
    </row>
    <row r="459" spans="4:8" x14ac:dyDescent="0.25">
      <c r="D459" s="161"/>
      <c r="E459" s="161"/>
      <c r="F459" s="161"/>
      <c r="G459" s="161"/>
      <c r="H459" s="177"/>
    </row>
    <row r="460" spans="4:8" x14ac:dyDescent="0.25">
      <c r="D460" s="161"/>
      <c r="E460" s="161"/>
      <c r="F460" s="161"/>
      <c r="G460" s="161"/>
      <c r="H460" s="177"/>
    </row>
    <row r="461" spans="4:8" x14ac:dyDescent="0.25">
      <c r="D461" s="161"/>
      <c r="E461" s="161"/>
      <c r="F461" s="161"/>
      <c r="G461" s="161"/>
      <c r="H461" s="177"/>
    </row>
    <row r="462" spans="4:8" x14ac:dyDescent="0.25">
      <c r="D462" s="161"/>
      <c r="E462" s="161"/>
      <c r="F462" s="161"/>
      <c r="G462" s="161"/>
      <c r="H462" s="177"/>
    </row>
    <row r="463" spans="4:8" x14ac:dyDescent="0.25">
      <c r="D463" s="161"/>
      <c r="E463" s="161"/>
      <c r="F463" s="161"/>
      <c r="G463" s="161"/>
      <c r="H463" s="177"/>
    </row>
    <row r="464" spans="4:8" x14ac:dyDescent="0.25">
      <c r="D464" s="161"/>
      <c r="E464" s="161"/>
      <c r="F464" s="161"/>
      <c r="G464" s="161"/>
      <c r="H464" s="177"/>
    </row>
    <row r="465" spans="4:8" x14ac:dyDescent="0.25">
      <c r="D465" s="161"/>
      <c r="E465" s="161"/>
      <c r="F465" s="161"/>
      <c r="G465" s="161"/>
      <c r="H465" s="177"/>
    </row>
    <row r="466" spans="4:8" x14ac:dyDescent="0.25">
      <c r="D466" s="161"/>
      <c r="E466" s="161"/>
      <c r="F466" s="161"/>
      <c r="G466" s="161"/>
      <c r="H466" s="177"/>
    </row>
    <row r="467" spans="4:8" x14ac:dyDescent="0.25">
      <c r="D467" s="161"/>
      <c r="E467" s="161"/>
      <c r="F467" s="161"/>
      <c r="G467" s="161"/>
      <c r="H467" s="177"/>
    </row>
    <row r="468" spans="4:8" x14ac:dyDescent="0.25">
      <c r="D468" s="161"/>
      <c r="E468" s="161"/>
      <c r="F468" s="161"/>
      <c r="G468" s="161"/>
      <c r="H468" s="177"/>
    </row>
    <row r="469" spans="4:8" x14ac:dyDescent="0.25">
      <c r="D469" s="161"/>
      <c r="E469" s="161"/>
      <c r="F469" s="161"/>
      <c r="G469" s="161"/>
      <c r="H469" s="177"/>
    </row>
    <row r="470" spans="4:8" x14ac:dyDescent="0.25">
      <c r="D470" s="161"/>
      <c r="E470" s="161"/>
      <c r="F470" s="161"/>
      <c r="G470" s="161"/>
      <c r="H470" s="177"/>
    </row>
    <row r="471" spans="4:8" x14ac:dyDescent="0.25">
      <c r="D471" s="161"/>
      <c r="E471" s="161"/>
      <c r="F471" s="161"/>
      <c r="G471" s="161"/>
      <c r="H471" s="177"/>
    </row>
    <row r="472" spans="4:8" x14ac:dyDescent="0.25">
      <c r="D472" s="161"/>
      <c r="E472" s="161"/>
      <c r="F472" s="161"/>
      <c r="G472" s="161"/>
      <c r="H472" s="177"/>
    </row>
    <row r="473" spans="4:8" x14ac:dyDescent="0.25">
      <c r="D473" s="161"/>
      <c r="E473" s="161"/>
      <c r="F473" s="161"/>
      <c r="G473" s="161"/>
      <c r="H473" s="177"/>
    </row>
    <row r="474" spans="4:8" x14ac:dyDescent="0.25">
      <c r="D474" s="161"/>
      <c r="E474" s="161"/>
      <c r="F474" s="161"/>
      <c r="G474" s="161"/>
      <c r="H474" s="177"/>
    </row>
    <row r="475" spans="4:8" x14ac:dyDescent="0.25">
      <c r="D475" s="161"/>
      <c r="E475" s="161"/>
      <c r="F475" s="161"/>
      <c r="G475" s="161"/>
      <c r="H475" s="177"/>
    </row>
    <row r="476" spans="4:8" x14ac:dyDescent="0.25">
      <c r="D476" s="161"/>
      <c r="E476" s="161"/>
      <c r="F476" s="161"/>
      <c r="G476" s="161"/>
      <c r="H476" s="177"/>
    </row>
    <row r="477" spans="4:8" x14ac:dyDescent="0.25">
      <c r="D477" s="161"/>
      <c r="E477" s="161"/>
      <c r="F477" s="161"/>
      <c r="G477" s="161"/>
      <c r="H477" s="177"/>
    </row>
    <row r="478" spans="4:8" x14ac:dyDescent="0.25">
      <c r="D478" s="161"/>
      <c r="E478" s="161"/>
      <c r="F478" s="161"/>
      <c r="G478" s="161"/>
      <c r="H478" s="177"/>
    </row>
    <row r="479" spans="4:8" x14ac:dyDescent="0.25">
      <c r="D479" s="161"/>
      <c r="E479" s="161"/>
      <c r="F479" s="161"/>
      <c r="G479" s="161"/>
      <c r="H479" s="177"/>
    </row>
    <row r="480" spans="4:8" x14ac:dyDescent="0.25">
      <c r="D480" s="161"/>
      <c r="E480" s="161"/>
      <c r="F480" s="161"/>
      <c r="G480" s="161"/>
      <c r="H480" s="177"/>
    </row>
    <row r="481" spans="4:8" x14ac:dyDescent="0.25">
      <c r="D481" s="161"/>
      <c r="E481" s="161"/>
      <c r="F481" s="161"/>
      <c r="G481" s="161"/>
      <c r="H481" s="177"/>
    </row>
    <row r="482" spans="4:8" x14ac:dyDescent="0.25">
      <c r="D482" s="161"/>
      <c r="E482" s="161"/>
      <c r="F482" s="161"/>
      <c r="G482" s="161"/>
      <c r="H482" s="177"/>
    </row>
    <row r="483" spans="4:8" x14ac:dyDescent="0.25">
      <c r="D483" s="161"/>
      <c r="E483" s="161"/>
      <c r="F483" s="161"/>
      <c r="G483" s="161"/>
      <c r="H483" s="177"/>
    </row>
    <row r="484" spans="4:8" x14ac:dyDescent="0.25">
      <c r="D484" s="161"/>
      <c r="E484" s="161"/>
      <c r="F484" s="161"/>
      <c r="G484" s="161"/>
      <c r="H484" s="177"/>
    </row>
    <row r="485" spans="4:8" x14ac:dyDescent="0.25">
      <c r="D485" s="161"/>
      <c r="E485" s="161"/>
      <c r="F485" s="161"/>
      <c r="G485" s="161"/>
      <c r="H485" s="177"/>
    </row>
    <row r="486" spans="4:8" x14ac:dyDescent="0.25">
      <c r="D486" s="161"/>
      <c r="E486" s="161"/>
      <c r="F486" s="161"/>
      <c r="G486" s="161"/>
      <c r="H486" s="177"/>
    </row>
    <row r="487" spans="4:8" x14ac:dyDescent="0.25">
      <c r="D487" s="161"/>
      <c r="E487" s="161"/>
      <c r="F487" s="161"/>
      <c r="G487" s="161"/>
      <c r="H487" s="177"/>
    </row>
    <row r="488" spans="4:8" x14ac:dyDescent="0.25">
      <c r="H488" s="177"/>
    </row>
    <row r="489" spans="4:8" x14ac:dyDescent="0.25">
      <c r="H489" s="177"/>
    </row>
    <row r="490" spans="4:8" x14ac:dyDescent="0.25">
      <c r="H490" s="177"/>
    </row>
    <row r="491" spans="4:8" x14ac:dyDescent="0.25">
      <c r="H491" s="177"/>
    </row>
    <row r="492" spans="4:8" x14ac:dyDescent="0.25">
      <c r="H492" s="177"/>
    </row>
    <row r="493" spans="4:8" x14ac:dyDescent="0.25">
      <c r="H493" s="177"/>
    </row>
    <row r="494" spans="4:8" x14ac:dyDescent="0.25">
      <c r="H494" s="177"/>
    </row>
    <row r="495" spans="4:8" x14ac:dyDescent="0.25">
      <c r="H495" s="177"/>
    </row>
    <row r="496" spans="4:8" x14ac:dyDescent="0.25">
      <c r="H496" s="177"/>
    </row>
    <row r="497" spans="8:8" x14ac:dyDescent="0.25">
      <c r="H497" s="177"/>
    </row>
    <row r="498" spans="8:8" x14ac:dyDescent="0.25">
      <c r="H498" s="177"/>
    </row>
    <row r="499" spans="8:8" x14ac:dyDescent="0.25">
      <c r="H499" s="177"/>
    </row>
    <row r="500" spans="8:8" x14ac:dyDescent="0.25">
      <c r="H500" s="177"/>
    </row>
    <row r="501" spans="8:8" x14ac:dyDescent="0.25">
      <c r="H501" s="177"/>
    </row>
    <row r="502" spans="8:8" x14ac:dyDescent="0.25">
      <c r="H502" s="177"/>
    </row>
    <row r="503" spans="8:8" x14ac:dyDescent="0.25">
      <c r="H503" s="177"/>
    </row>
    <row r="504" spans="8:8" x14ac:dyDescent="0.25">
      <c r="H504" s="177"/>
    </row>
    <row r="505" spans="8:8" x14ac:dyDescent="0.25">
      <c r="H505" s="177"/>
    </row>
    <row r="506" spans="8:8" x14ac:dyDescent="0.25">
      <c r="H506" s="177"/>
    </row>
    <row r="507" spans="8:8" x14ac:dyDescent="0.25">
      <c r="H507" s="177"/>
    </row>
    <row r="508" spans="8:8" x14ac:dyDescent="0.25">
      <c r="H508" s="177"/>
    </row>
    <row r="509" spans="8:8" x14ac:dyDescent="0.25">
      <c r="H509" s="177"/>
    </row>
    <row r="510" spans="8:8" x14ac:dyDescent="0.25">
      <c r="H510" s="177"/>
    </row>
    <row r="511" spans="8:8" x14ac:dyDescent="0.25">
      <c r="H511" s="177"/>
    </row>
    <row r="512" spans="8:8" x14ac:dyDescent="0.25">
      <c r="H512" s="177"/>
    </row>
    <row r="513" spans="1:8" x14ac:dyDescent="0.25">
      <c r="H513" s="177"/>
    </row>
    <row r="514" spans="1:8" x14ac:dyDescent="0.25">
      <c r="A514" s="145"/>
      <c r="B514" s="145"/>
      <c r="C514" s="266"/>
      <c r="D514" s="267"/>
      <c r="E514" s="267"/>
      <c r="F514" s="267"/>
      <c r="H514" s="177"/>
    </row>
    <row r="515" spans="1:8" x14ac:dyDescent="0.25">
      <c r="A515" s="145"/>
      <c r="B515" s="145"/>
      <c r="C515" s="266"/>
      <c r="D515" s="267"/>
      <c r="E515" s="267"/>
      <c r="F515" s="267"/>
      <c r="H515" s="177"/>
    </row>
    <row r="516" spans="1:8" x14ac:dyDescent="0.25">
      <c r="A516" s="263"/>
      <c r="B516" s="248"/>
      <c r="C516" s="264"/>
      <c r="D516" s="239"/>
      <c r="E516" s="239"/>
      <c r="F516" s="239"/>
      <c r="G516" s="239"/>
      <c r="H516" s="177"/>
    </row>
    <row r="517" spans="1:8" x14ac:dyDescent="0.25">
      <c r="H517" s="177"/>
    </row>
    <row r="518" spans="1:8" x14ac:dyDescent="0.25">
      <c r="H518" s="177"/>
    </row>
    <row r="519" spans="1:8" x14ac:dyDescent="0.25">
      <c r="D519" s="161"/>
      <c r="E519" s="161"/>
      <c r="F519" s="161"/>
      <c r="G519" s="161"/>
      <c r="H519" s="177"/>
    </row>
    <row r="520" spans="1:8" x14ac:dyDescent="0.25">
      <c r="D520" s="268"/>
      <c r="E520" s="268"/>
      <c r="F520" s="268"/>
      <c r="H520" s="177"/>
    </row>
    <row r="521" spans="1:8" x14ac:dyDescent="0.25">
      <c r="D521" s="161"/>
      <c r="E521" s="161"/>
      <c r="F521" s="161"/>
      <c r="G521" s="161"/>
      <c r="H521" s="177"/>
    </row>
    <row r="522" spans="1:8" x14ac:dyDescent="0.25">
      <c r="D522" s="161"/>
      <c r="E522" s="161"/>
      <c r="F522" s="161"/>
      <c r="G522" s="161"/>
      <c r="H522" s="177"/>
    </row>
    <row r="523" spans="1:8" x14ac:dyDescent="0.25">
      <c r="D523" s="161"/>
      <c r="E523" s="161"/>
      <c r="F523" s="161"/>
      <c r="G523" s="161"/>
      <c r="H523" s="177"/>
    </row>
    <row r="524" spans="1:8" x14ac:dyDescent="0.25">
      <c r="D524" s="161"/>
      <c r="E524" s="161"/>
      <c r="F524" s="161"/>
      <c r="G524" s="161"/>
      <c r="H524" s="177"/>
    </row>
    <row r="525" spans="1:8" x14ac:dyDescent="0.25">
      <c r="D525" s="161"/>
      <c r="E525" s="161"/>
      <c r="F525" s="161"/>
      <c r="G525" s="161"/>
      <c r="H525" s="177"/>
    </row>
    <row r="526" spans="1:8" x14ac:dyDescent="0.25">
      <c r="D526" s="161"/>
      <c r="E526" s="161"/>
      <c r="F526" s="161"/>
      <c r="G526" s="161"/>
      <c r="H526" s="177"/>
    </row>
    <row r="527" spans="1:8" x14ac:dyDescent="0.25">
      <c r="D527" s="161"/>
      <c r="E527" s="161"/>
      <c r="F527" s="161"/>
      <c r="G527" s="161"/>
      <c r="H527" s="177"/>
    </row>
    <row r="528" spans="1:8" x14ac:dyDescent="0.25">
      <c r="D528" s="161"/>
      <c r="E528" s="161"/>
      <c r="F528" s="161"/>
      <c r="G528" s="161"/>
      <c r="H528" s="177"/>
    </row>
    <row r="529" spans="4:8" x14ac:dyDescent="0.25">
      <c r="D529" s="161"/>
      <c r="E529" s="161"/>
      <c r="F529" s="161"/>
      <c r="G529" s="161"/>
      <c r="H529" s="177"/>
    </row>
    <row r="530" spans="4:8" x14ac:dyDescent="0.25">
      <c r="D530" s="161"/>
      <c r="E530" s="161"/>
      <c r="F530" s="161"/>
      <c r="G530" s="161"/>
      <c r="H530" s="177"/>
    </row>
    <row r="531" spans="4:8" x14ac:dyDescent="0.25">
      <c r="D531" s="161"/>
      <c r="E531" s="161"/>
      <c r="F531" s="161"/>
      <c r="G531" s="161"/>
      <c r="H531" s="177"/>
    </row>
    <row r="532" spans="4:8" x14ac:dyDescent="0.25">
      <c r="D532" s="161"/>
      <c r="E532" s="161"/>
      <c r="F532" s="161"/>
      <c r="G532" s="161"/>
      <c r="H532" s="177"/>
    </row>
    <row r="533" spans="4:8" x14ac:dyDescent="0.25">
      <c r="D533" s="161"/>
      <c r="E533" s="161"/>
      <c r="F533" s="161"/>
      <c r="G533" s="161"/>
      <c r="H533" s="177"/>
    </row>
    <row r="534" spans="4:8" x14ac:dyDescent="0.25">
      <c r="D534" s="161"/>
      <c r="E534" s="161"/>
      <c r="F534" s="161"/>
      <c r="G534" s="161"/>
      <c r="H534" s="177"/>
    </row>
    <row r="535" spans="4:8" x14ac:dyDescent="0.25">
      <c r="D535" s="161"/>
      <c r="E535" s="161"/>
      <c r="F535" s="161"/>
      <c r="G535" s="161"/>
      <c r="H535" s="177"/>
    </row>
    <row r="536" spans="4:8" x14ac:dyDescent="0.25">
      <c r="D536" s="161"/>
      <c r="E536" s="161"/>
      <c r="F536" s="161"/>
      <c r="G536" s="161"/>
      <c r="H536" s="177"/>
    </row>
    <row r="537" spans="4:8" x14ac:dyDescent="0.25">
      <c r="D537" s="161"/>
      <c r="E537" s="161"/>
      <c r="F537" s="161"/>
      <c r="G537" s="161"/>
      <c r="H537" s="177"/>
    </row>
    <row r="538" spans="4:8" x14ac:dyDescent="0.25">
      <c r="D538" s="161"/>
      <c r="E538" s="161"/>
      <c r="F538" s="161"/>
      <c r="G538" s="161"/>
      <c r="H538" s="177"/>
    </row>
    <row r="539" spans="4:8" x14ac:dyDescent="0.25">
      <c r="D539" s="161"/>
      <c r="E539" s="161"/>
      <c r="F539" s="161"/>
      <c r="G539" s="161"/>
      <c r="H539" s="177"/>
    </row>
    <row r="540" spans="4:8" x14ac:dyDescent="0.25">
      <c r="D540" s="161"/>
      <c r="E540" s="161"/>
      <c r="F540" s="161"/>
      <c r="G540" s="161"/>
      <c r="H540" s="177"/>
    </row>
    <row r="541" spans="4:8" x14ac:dyDescent="0.25">
      <c r="D541" s="161"/>
      <c r="E541" s="161"/>
      <c r="F541" s="161"/>
      <c r="G541" s="161"/>
      <c r="H541" s="177"/>
    </row>
    <row r="542" spans="4:8" x14ac:dyDescent="0.25">
      <c r="D542" s="161"/>
      <c r="E542" s="161"/>
      <c r="F542" s="161"/>
      <c r="G542" s="161"/>
      <c r="H542" s="177"/>
    </row>
    <row r="543" spans="4:8" x14ac:dyDescent="0.25">
      <c r="D543" s="161"/>
      <c r="E543" s="161"/>
      <c r="F543" s="161"/>
      <c r="G543" s="161"/>
      <c r="H543" s="177"/>
    </row>
    <row r="544" spans="4:8" x14ac:dyDescent="0.25">
      <c r="D544" s="161"/>
      <c r="E544" s="161"/>
      <c r="F544" s="161"/>
      <c r="G544" s="161"/>
      <c r="H544" s="177"/>
    </row>
    <row r="545" spans="4:8" x14ac:dyDescent="0.25">
      <c r="D545" s="161"/>
      <c r="E545" s="161"/>
      <c r="F545" s="161"/>
      <c r="G545" s="161"/>
      <c r="H545" s="177"/>
    </row>
    <row r="546" spans="4:8" x14ac:dyDescent="0.25">
      <c r="D546" s="161"/>
      <c r="E546" s="161"/>
      <c r="F546" s="161"/>
      <c r="G546" s="161"/>
      <c r="H546" s="177"/>
    </row>
    <row r="547" spans="4:8" x14ac:dyDescent="0.25">
      <c r="D547" s="161"/>
      <c r="E547" s="161"/>
      <c r="F547" s="161"/>
      <c r="G547" s="161"/>
      <c r="H547" s="177"/>
    </row>
    <row r="548" spans="4:8" x14ac:dyDescent="0.25">
      <c r="D548" s="161"/>
      <c r="E548" s="161"/>
      <c r="F548" s="161"/>
      <c r="G548" s="161"/>
      <c r="H548" s="177"/>
    </row>
    <row r="549" spans="4:8" x14ac:dyDescent="0.25">
      <c r="D549" s="161"/>
      <c r="E549" s="161"/>
      <c r="F549" s="161"/>
      <c r="G549" s="161"/>
      <c r="H549" s="177"/>
    </row>
    <row r="550" spans="4:8" x14ac:dyDescent="0.25">
      <c r="D550" s="161"/>
      <c r="E550" s="161"/>
      <c r="F550" s="161"/>
      <c r="G550" s="161"/>
      <c r="H550" s="177"/>
    </row>
    <row r="551" spans="4:8" x14ac:dyDescent="0.25">
      <c r="D551" s="161"/>
      <c r="E551" s="161"/>
      <c r="F551" s="161"/>
      <c r="G551" s="161"/>
      <c r="H551" s="177"/>
    </row>
    <row r="552" spans="4:8" x14ac:dyDescent="0.25">
      <c r="D552" s="161"/>
      <c r="E552" s="161"/>
      <c r="F552" s="161"/>
      <c r="G552" s="161"/>
      <c r="H552" s="177"/>
    </row>
    <row r="553" spans="4:8" x14ac:dyDescent="0.25">
      <c r="D553" s="161"/>
      <c r="E553" s="161"/>
      <c r="F553" s="161"/>
      <c r="G553" s="161"/>
      <c r="H553" s="177"/>
    </row>
    <row r="554" spans="4:8" x14ac:dyDescent="0.25">
      <c r="D554" s="161"/>
      <c r="E554" s="161"/>
      <c r="F554" s="161"/>
      <c r="G554" s="161"/>
      <c r="H554" s="177"/>
    </row>
    <row r="555" spans="4:8" x14ac:dyDescent="0.25">
      <c r="D555" s="161"/>
      <c r="E555" s="161"/>
      <c r="F555" s="161"/>
      <c r="G555" s="161"/>
      <c r="H555" s="177"/>
    </row>
    <row r="556" spans="4:8" x14ac:dyDescent="0.25">
      <c r="D556" s="161"/>
      <c r="E556" s="161"/>
      <c r="F556" s="161"/>
      <c r="G556" s="161"/>
      <c r="H556" s="177"/>
    </row>
    <row r="557" spans="4:8" x14ac:dyDescent="0.25">
      <c r="D557" s="161"/>
      <c r="E557" s="161"/>
      <c r="F557" s="161"/>
      <c r="G557" s="161"/>
      <c r="H557" s="177"/>
    </row>
    <row r="558" spans="4:8" x14ac:dyDescent="0.25">
      <c r="D558" s="161"/>
      <c r="E558" s="161"/>
      <c r="F558" s="161"/>
      <c r="G558" s="161"/>
      <c r="H558" s="177"/>
    </row>
    <row r="559" spans="4:8" x14ac:dyDescent="0.25">
      <c r="D559" s="161"/>
      <c r="E559" s="161"/>
      <c r="F559" s="161"/>
      <c r="G559" s="161"/>
      <c r="H559" s="177"/>
    </row>
    <row r="560" spans="4:8" x14ac:dyDescent="0.25">
      <c r="D560" s="161"/>
      <c r="E560" s="161"/>
      <c r="F560" s="161"/>
      <c r="G560" s="161"/>
      <c r="H560" s="177"/>
    </row>
    <row r="561" spans="4:8" x14ac:dyDescent="0.25">
      <c r="D561" s="161"/>
      <c r="E561" s="161"/>
      <c r="F561" s="161"/>
      <c r="G561" s="161"/>
      <c r="H561" s="177"/>
    </row>
    <row r="562" spans="4:8" x14ac:dyDescent="0.25">
      <c r="D562" s="161"/>
      <c r="E562" s="161"/>
      <c r="F562" s="161"/>
      <c r="G562" s="161"/>
      <c r="H562" s="177"/>
    </row>
    <row r="563" spans="4:8" x14ac:dyDescent="0.25">
      <c r="D563" s="161"/>
      <c r="E563" s="161"/>
      <c r="F563" s="161"/>
      <c r="G563" s="161"/>
      <c r="H563" s="177"/>
    </row>
    <row r="564" spans="4:8" x14ac:dyDescent="0.25">
      <c r="D564" s="161"/>
      <c r="E564" s="161"/>
      <c r="F564" s="161"/>
      <c r="G564" s="161"/>
      <c r="H564" s="177"/>
    </row>
    <row r="565" spans="4:8" x14ac:dyDescent="0.25">
      <c r="D565" s="161"/>
      <c r="E565" s="161"/>
      <c r="F565" s="161"/>
      <c r="G565" s="161"/>
      <c r="H565" s="177"/>
    </row>
    <row r="566" spans="4:8" x14ac:dyDescent="0.25">
      <c r="D566" s="161"/>
      <c r="E566" s="161"/>
      <c r="F566" s="161"/>
      <c r="G566" s="161"/>
      <c r="H566" s="177"/>
    </row>
    <row r="567" spans="4:8" x14ac:dyDescent="0.25">
      <c r="D567" s="161"/>
      <c r="E567" s="161"/>
      <c r="F567" s="161"/>
      <c r="G567" s="161"/>
      <c r="H567" s="177"/>
    </row>
    <row r="568" spans="4:8" x14ac:dyDescent="0.25">
      <c r="D568" s="161"/>
      <c r="E568" s="161"/>
      <c r="F568" s="161"/>
      <c r="G568" s="161"/>
      <c r="H568" s="177"/>
    </row>
    <row r="569" spans="4:8" x14ac:dyDescent="0.25">
      <c r="D569" s="161"/>
      <c r="E569" s="161"/>
      <c r="F569" s="161"/>
      <c r="G569" s="161"/>
      <c r="H569" s="177"/>
    </row>
    <row r="570" spans="4:8" x14ac:dyDescent="0.25">
      <c r="D570" s="161"/>
      <c r="E570" s="161"/>
      <c r="F570" s="161"/>
      <c r="G570" s="161"/>
      <c r="H570" s="177"/>
    </row>
    <row r="571" spans="4:8" x14ac:dyDescent="0.25">
      <c r="D571" s="161"/>
      <c r="E571" s="161"/>
      <c r="F571" s="161"/>
      <c r="G571" s="161"/>
      <c r="H571" s="177"/>
    </row>
    <row r="572" spans="4:8" x14ac:dyDescent="0.25">
      <c r="D572" s="161"/>
      <c r="E572" s="161"/>
      <c r="F572" s="161"/>
      <c r="G572" s="161"/>
      <c r="H572" s="177"/>
    </row>
    <row r="573" spans="4:8" x14ac:dyDescent="0.25">
      <c r="D573" s="161"/>
      <c r="E573" s="161"/>
      <c r="F573" s="161"/>
      <c r="G573" s="161"/>
      <c r="H573" s="177"/>
    </row>
    <row r="574" spans="4:8" x14ac:dyDescent="0.25">
      <c r="D574" s="161"/>
      <c r="E574" s="161"/>
      <c r="F574" s="161"/>
      <c r="G574" s="161"/>
      <c r="H574" s="177"/>
    </row>
    <row r="575" spans="4:8" x14ac:dyDescent="0.25">
      <c r="D575" s="161"/>
      <c r="E575" s="161"/>
      <c r="F575" s="161"/>
      <c r="G575" s="161"/>
      <c r="H575" s="177"/>
    </row>
    <row r="576" spans="4:8" x14ac:dyDescent="0.25">
      <c r="D576" s="161"/>
      <c r="E576" s="161"/>
      <c r="F576" s="161"/>
      <c r="G576" s="161"/>
      <c r="H576" s="177"/>
    </row>
    <row r="577" spans="4:8" x14ac:dyDescent="0.25">
      <c r="D577" s="161"/>
      <c r="E577" s="161"/>
      <c r="F577" s="161"/>
      <c r="G577" s="161"/>
      <c r="H577" s="177"/>
    </row>
    <row r="578" spans="4:8" x14ac:dyDescent="0.25">
      <c r="D578" s="161"/>
      <c r="E578" s="161"/>
      <c r="F578" s="161"/>
      <c r="G578" s="161"/>
      <c r="H578" s="177"/>
    </row>
    <row r="579" spans="4:8" x14ac:dyDescent="0.25">
      <c r="D579" s="161"/>
      <c r="E579" s="161"/>
      <c r="F579" s="161"/>
      <c r="G579" s="161"/>
      <c r="H579" s="177"/>
    </row>
    <row r="580" spans="4:8" x14ac:dyDescent="0.25">
      <c r="D580" s="161"/>
      <c r="E580" s="161"/>
      <c r="F580" s="161"/>
      <c r="G580" s="161"/>
      <c r="H580" s="177"/>
    </row>
    <row r="581" spans="4:8" x14ac:dyDescent="0.25">
      <c r="D581" s="161"/>
      <c r="E581" s="161"/>
      <c r="F581" s="161"/>
      <c r="G581" s="161"/>
      <c r="H581" s="177"/>
    </row>
    <row r="582" spans="4:8" x14ac:dyDescent="0.25">
      <c r="D582" s="161"/>
      <c r="E582" s="161"/>
      <c r="F582" s="161"/>
      <c r="G582" s="161"/>
      <c r="H582" s="177"/>
    </row>
    <row r="583" spans="4:8" x14ac:dyDescent="0.25">
      <c r="D583" s="161"/>
      <c r="E583" s="161"/>
      <c r="F583" s="161"/>
      <c r="G583" s="161"/>
      <c r="H583" s="177"/>
    </row>
    <row r="584" spans="4:8" x14ac:dyDescent="0.25">
      <c r="D584" s="161"/>
      <c r="E584" s="161"/>
      <c r="F584" s="161"/>
      <c r="G584" s="161"/>
      <c r="H584" s="177"/>
    </row>
    <row r="585" spans="4:8" x14ac:dyDescent="0.25">
      <c r="D585" s="161"/>
      <c r="E585" s="161"/>
      <c r="F585" s="161"/>
      <c r="G585" s="161"/>
      <c r="H585" s="177"/>
    </row>
    <row r="586" spans="4:8" x14ac:dyDescent="0.25">
      <c r="D586" s="161"/>
      <c r="E586" s="161"/>
      <c r="F586" s="161"/>
      <c r="G586" s="161"/>
      <c r="H586" s="177"/>
    </row>
    <row r="587" spans="4:8" x14ac:dyDescent="0.25">
      <c r="D587" s="161"/>
      <c r="E587" s="161"/>
      <c r="F587" s="161"/>
      <c r="G587" s="161"/>
      <c r="H587" s="177"/>
    </row>
    <row r="588" spans="4:8" x14ac:dyDescent="0.25">
      <c r="D588" s="161"/>
      <c r="E588" s="161"/>
      <c r="F588" s="161"/>
      <c r="G588" s="161"/>
      <c r="H588" s="177"/>
    </row>
    <row r="589" spans="4:8" x14ac:dyDescent="0.25">
      <c r="D589" s="161"/>
      <c r="E589" s="161"/>
      <c r="F589" s="161"/>
      <c r="G589" s="161"/>
      <c r="H589" s="177"/>
    </row>
    <row r="590" spans="4:8" x14ac:dyDescent="0.25">
      <c r="D590" s="161"/>
      <c r="E590" s="161"/>
      <c r="F590" s="161"/>
      <c r="G590" s="161"/>
      <c r="H590" s="177"/>
    </row>
    <row r="591" spans="4:8" x14ac:dyDescent="0.25">
      <c r="D591" s="161"/>
      <c r="E591" s="161"/>
      <c r="F591" s="161"/>
      <c r="G591" s="161"/>
      <c r="H591" s="177"/>
    </row>
    <row r="592" spans="4:8" x14ac:dyDescent="0.25">
      <c r="D592" s="161"/>
      <c r="E592" s="161"/>
      <c r="F592" s="161"/>
      <c r="G592" s="161"/>
      <c r="H592" s="177"/>
    </row>
    <row r="593" spans="4:8" x14ac:dyDescent="0.25">
      <c r="D593" s="161"/>
      <c r="E593" s="161"/>
      <c r="F593" s="161"/>
      <c r="G593" s="161"/>
      <c r="H593" s="177"/>
    </row>
    <row r="594" spans="4:8" x14ac:dyDescent="0.25">
      <c r="D594" s="161"/>
      <c r="E594" s="161"/>
      <c r="F594" s="161"/>
      <c r="G594" s="161"/>
      <c r="H594" s="177"/>
    </row>
    <row r="595" spans="4:8" x14ac:dyDescent="0.25">
      <c r="D595" s="161"/>
      <c r="E595" s="161"/>
      <c r="F595" s="161"/>
      <c r="G595" s="161"/>
      <c r="H595" s="177"/>
    </row>
    <row r="596" spans="4:8" x14ac:dyDescent="0.25">
      <c r="D596" s="161"/>
      <c r="E596" s="161"/>
      <c r="F596" s="161"/>
      <c r="G596" s="161"/>
      <c r="H596" s="177"/>
    </row>
    <row r="597" spans="4:8" x14ac:dyDescent="0.25">
      <c r="D597" s="161"/>
      <c r="E597" s="161"/>
      <c r="F597" s="161"/>
      <c r="G597" s="161"/>
      <c r="H597" s="177"/>
    </row>
    <row r="598" spans="4:8" x14ac:dyDescent="0.25">
      <c r="D598" s="161"/>
      <c r="E598" s="161"/>
      <c r="F598" s="161"/>
      <c r="G598" s="161"/>
      <c r="H598" s="177"/>
    </row>
    <row r="599" spans="4:8" x14ac:dyDescent="0.25">
      <c r="D599" s="161"/>
      <c r="E599" s="161"/>
      <c r="F599" s="161"/>
      <c r="G599" s="161"/>
      <c r="H599" s="177"/>
    </row>
    <row r="600" spans="4:8" x14ac:dyDescent="0.25">
      <c r="D600" s="161"/>
      <c r="E600" s="161"/>
      <c r="F600" s="161"/>
      <c r="G600" s="161"/>
      <c r="H600" s="177"/>
    </row>
    <row r="601" spans="4:8" x14ac:dyDescent="0.25">
      <c r="D601" s="161"/>
      <c r="E601" s="161"/>
      <c r="F601" s="161"/>
      <c r="G601" s="161"/>
      <c r="H601" s="177"/>
    </row>
    <row r="602" spans="4:8" x14ac:dyDescent="0.25">
      <c r="D602" s="161"/>
      <c r="E602" s="161"/>
      <c r="F602" s="161"/>
      <c r="G602" s="161"/>
      <c r="H602" s="177"/>
    </row>
    <row r="603" spans="4:8" x14ac:dyDescent="0.25">
      <c r="D603" s="161"/>
      <c r="E603" s="161"/>
      <c r="F603" s="161"/>
      <c r="G603" s="161"/>
      <c r="H603" s="177"/>
    </row>
    <row r="604" spans="4:8" x14ac:dyDescent="0.25">
      <c r="D604" s="161"/>
      <c r="E604" s="161"/>
      <c r="F604" s="161"/>
      <c r="G604" s="161"/>
      <c r="H604" s="177"/>
    </row>
    <row r="605" spans="4:8" x14ac:dyDescent="0.25">
      <c r="D605" s="161"/>
      <c r="E605" s="161"/>
      <c r="F605" s="161"/>
      <c r="G605" s="161"/>
      <c r="H605" s="177"/>
    </row>
    <row r="606" spans="4:8" x14ac:dyDescent="0.25">
      <c r="D606" s="161"/>
      <c r="E606" s="161"/>
      <c r="F606" s="161"/>
      <c r="G606" s="161"/>
      <c r="H606" s="177"/>
    </row>
    <row r="607" spans="4:8" x14ac:dyDescent="0.25">
      <c r="D607" s="161"/>
      <c r="E607" s="161"/>
      <c r="F607" s="161"/>
      <c r="G607" s="161"/>
      <c r="H607" s="177"/>
    </row>
    <row r="608" spans="4:8" x14ac:dyDescent="0.25">
      <c r="D608" s="161"/>
      <c r="E608" s="161"/>
      <c r="F608" s="161"/>
      <c r="G608" s="161"/>
      <c r="H608" s="177"/>
    </row>
    <row r="609" spans="4:8" x14ac:dyDescent="0.25">
      <c r="D609" s="161"/>
      <c r="E609" s="161"/>
      <c r="F609" s="161"/>
      <c r="G609" s="161"/>
      <c r="H609" s="177"/>
    </row>
    <row r="610" spans="4:8" x14ac:dyDescent="0.25">
      <c r="D610" s="161"/>
      <c r="E610" s="161"/>
      <c r="F610" s="161"/>
      <c r="G610" s="161"/>
      <c r="H610" s="177"/>
    </row>
    <row r="611" spans="4:8" x14ac:dyDescent="0.25">
      <c r="D611" s="161"/>
      <c r="E611" s="161"/>
      <c r="F611" s="161"/>
      <c r="G611" s="161"/>
      <c r="H611" s="177"/>
    </row>
    <row r="612" spans="4:8" x14ac:dyDescent="0.25">
      <c r="D612" s="161"/>
      <c r="E612" s="161"/>
      <c r="F612" s="161"/>
      <c r="G612" s="161"/>
      <c r="H612" s="177"/>
    </row>
    <row r="613" spans="4:8" x14ac:dyDescent="0.25">
      <c r="D613" s="161"/>
      <c r="E613" s="161"/>
      <c r="F613" s="161"/>
      <c r="G613" s="161"/>
      <c r="H613" s="177"/>
    </row>
    <row r="614" spans="4:8" x14ac:dyDescent="0.25">
      <c r="D614" s="161"/>
      <c r="E614" s="161"/>
      <c r="F614" s="161"/>
      <c r="G614" s="161"/>
      <c r="H614" s="177"/>
    </row>
    <row r="615" spans="4:8" x14ac:dyDescent="0.25">
      <c r="D615" s="161"/>
      <c r="E615" s="161"/>
      <c r="F615" s="161"/>
      <c r="G615" s="161"/>
      <c r="H615" s="177"/>
    </row>
    <row r="616" spans="4:8" x14ac:dyDescent="0.25">
      <c r="D616" s="161"/>
      <c r="E616" s="161"/>
      <c r="F616" s="161"/>
      <c r="G616" s="161"/>
      <c r="H616" s="177"/>
    </row>
    <row r="617" spans="4:8" x14ac:dyDescent="0.25">
      <c r="D617" s="161"/>
      <c r="E617" s="161"/>
      <c r="F617" s="161"/>
      <c r="G617" s="161"/>
      <c r="H617" s="177"/>
    </row>
    <row r="618" spans="4:8" x14ac:dyDescent="0.25">
      <c r="D618" s="161"/>
      <c r="E618" s="161"/>
      <c r="F618" s="161"/>
      <c r="G618" s="161"/>
      <c r="H618" s="177"/>
    </row>
    <row r="619" spans="4:8" x14ac:dyDescent="0.25">
      <c r="D619" s="161"/>
      <c r="E619" s="161"/>
      <c r="F619" s="161"/>
      <c r="G619" s="161"/>
      <c r="H619" s="177"/>
    </row>
    <row r="620" spans="4:8" x14ac:dyDescent="0.25">
      <c r="D620" s="161"/>
      <c r="E620" s="161"/>
      <c r="F620" s="161"/>
      <c r="G620" s="161"/>
      <c r="H620" s="177"/>
    </row>
    <row r="621" spans="4:8" x14ac:dyDescent="0.25">
      <c r="D621" s="161"/>
      <c r="E621" s="161"/>
      <c r="F621" s="161"/>
      <c r="G621" s="161"/>
      <c r="H621" s="177"/>
    </row>
    <row r="622" spans="4:8" x14ac:dyDescent="0.25">
      <c r="D622" s="161"/>
      <c r="E622" s="161"/>
      <c r="F622" s="161"/>
      <c r="G622" s="161"/>
      <c r="H622" s="177"/>
    </row>
    <row r="623" spans="4:8" x14ac:dyDescent="0.25">
      <c r="D623" s="161"/>
      <c r="E623" s="161"/>
      <c r="F623" s="161"/>
      <c r="G623" s="161"/>
      <c r="H623" s="177"/>
    </row>
    <row r="624" spans="4:8" x14ac:dyDescent="0.25">
      <c r="D624" s="161"/>
      <c r="E624" s="161"/>
      <c r="F624" s="161"/>
      <c r="G624" s="161"/>
      <c r="H624" s="177"/>
    </row>
    <row r="625" spans="4:8" x14ac:dyDescent="0.25">
      <c r="D625" s="161"/>
      <c r="E625" s="161"/>
      <c r="F625" s="161"/>
      <c r="G625" s="161"/>
      <c r="H625" s="177"/>
    </row>
    <row r="626" spans="4:8" x14ac:dyDescent="0.25">
      <c r="D626" s="161"/>
      <c r="E626" s="161"/>
      <c r="F626" s="161"/>
      <c r="G626" s="161"/>
      <c r="H626" s="177"/>
    </row>
    <row r="627" spans="4:8" x14ac:dyDescent="0.25">
      <c r="D627" s="161"/>
      <c r="E627" s="161"/>
      <c r="F627" s="161"/>
      <c r="G627" s="161"/>
      <c r="H627" s="177"/>
    </row>
    <row r="628" spans="4:8" x14ac:dyDescent="0.25">
      <c r="D628" s="161"/>
      <c r="E628" s="161"/>
      <c r="F628" s="161"/>
      <c r="G628" s="161"/>
      <c r="H628" s="177"/>
    </row>
    <row r="629" spans="4:8" x14ac:dyDescent="0.25">
      <c r="D629" s="161"/>
      <c r="E629" s="161"/>
      <c r="F629" s="161"/>
      <c r="G629" s="161"/>
      <c r="H629" s="177"/>
    </row>
    <row r="630" spans="4:8" x14ac:dyDescent="0.25">
      <c r="D630" s="161"/>
      <c r="E630" s="161"/>
      <c r="F630" s="161"/>
      <c r="G630" s="161"/>
      <c r="H630" s="177"/>
    </row>
    <row r="631" spans="4:8" x14ac:dyDescent="0.25">
      <c r="D631" s="161"/>
      <c r="E631" s="161"/>
      <c r="F631" s="161"/>
      <c r="G631" s="161"/>
      <c r="H631" s="177"/>
    </row>
    <row r="632" spans="4:8" x14ac:dyDescent="0.25">
      <c r="D632" s="161"/>
      <c r="E632" s="161"/>
      <c r="F632" s="161"/>
      <c r="G632" s="161"/>
      <c r="H632" s="177"/>
    </row>
    <row r="633" spans="4:8" x14ac:dyDescent="0.25">
      <c r="D633" s="161"/>
      <c r="E633" s="161"/>
      <c r="F633" s="161"/>
      <c r="G633" s="161"/>
      <c r="H633" s="177"/>
    </row>
    <row r="634" spans="4:8" x14ac:dyDescent="0.25">
      <c r="D634" s="161"/>
      <c r="E634" s="161"/>
      <c r="F634" s="161"/>
      <c r="G634" s="161"/>
      <c r="H634" s="177"/>
    </row>
    <row r="635" spans="4:8" x14ac:dyDescent="0.25">
      <c r="D635" s="161"/>
      <c r="E635" s="161"/>
      <c r="F635" s="161"/>
      <c r="G635" s="161"/>
      <c r="H635" s="177"/>
    </row>
    <row r="636" spans="4:8" x14ac:dyDescent="0.25">
      <c r="D636" s="161"/>
      <c r="E636" s="161"/>
      <c r="F636" s="161"/>
      <c r="G636" s="161"/>
      <c r="H636" s="177"/>
    </row>
    <row r="637" spans="4:8" x14ac:dyDescent="0.25">
      <c r="D637" s="161"/>
      <c r="E637" s="161"/>
      <c r="F637" s="161"/>
      <c r="G637" s="161"/>
      <c r="H637" s="177"/>
    </row>
    <row r="638" spans="4:8" x14ac:dyDescent="0.25">
      <c r="D638" s="161"/>
      <c r="E638" s="161"/>
      <c r="F638" s="161"/>
      <c r="G638" s="161"/>
      <c r="H638" s="177"/>
    </row>
    <row r="639" spans="4:8" x14ac:dyDescent="0.25">
      <c r="D639" s="161"/>
      <c r="E639" s="161"/>
      <c r="F639" s="161"/>
      <c r="G639" s="161"/>
      <c r="H639" s="177"/>
    </row>
    <row r="640" spans="4:8" x14ac:dyDescent="0.25">
      <c r="D640" s="161"/>
      <c r="E640" s="161"/>
      <c r="F640" s="161"/>
      <c r="G640" s="161"/>
      <c r="H640" s="177"/>
    </row>
    <row r="641" spans="4:8" x14ac:dyDescent="0.25">
      <c r="D641" s="161"/>
      <c r="E641" s="161"/>
      <c r="F641" s="161"/>
      <c r="G641" s="161"/>
      <c r="H641" s="177"/>
    </row>
    <row r="642" spans="4:8" x14ac:dyDescent="0.25">
      <c r="D642" s="161"/>
      <c r="E642" s="161"/>
      <c r="F642" s="161"/>
      <c r="G642" s="161"/>
      <c r="H642" s="177"/>
    </row>
    <row r="643" spans="4:8" x14ac:dyDescent="0.25">
      <c r="D643" s="161"/>
      <c r="E643" s="161"/>
      <c r="F643" s="161"/>
      <c r="G643" s="161"/>
      <c r="H643" s="177"/>
    </row>
    <row r="644" spans="4:8" x14ac:dyDescent="0.25">
      <c r="D644" s="161"/>
      <c r="E644" s="161"/>
      <c r="F644" s="161"/>
      <c r="G644" s="161"/>
      <c r="H644" s="177"/>
    </row>
    <row r="645" spans="4:8" x14ac:dyDescent="0.25">
      <c r="D645" s="161"/>
      <c r="E645" s="161"/>
      <c r="F645" s="161"/>
      <c r="G645" s="161"/>
      <c r="H645" s="177"/>
    </row>
    <row r="646" spans="4:8" x14ac:dyDescent="0.25">
      <c r="D646" s="161"/>
      <c r="E646" s="161"/>
      <c r="F646" s="161"/>
      <c r="G646" s="161"/>
      <c r="H646" s="177"/>
    </row>
    <row r="647" spans="4:8" x14ac:dyDescent="0.25">
      <c r="D647" s="161"/>
      <c r="E647" s="161"/>
      <c r="F647" s="161"/>
      <c r="G647" s="161"/>
      <c r="H647" s="177"/>
    </row>
    <row r="648" spans="4:8" x14ac:dyDescent="0.25">
      <c r="D648" s="161"/>
      <c r="E648" s="161"/>
      <c r="F648" s="161"/>
      <c r="G648" s="161"/>
      <c r="H648" s="177"/>
    </row>
    <row r="649" spans="4:8" x14ac:dyDescent="0.25">
      <c r="D649" s="161"/>
      <c r="E649" s="161"/>
      <c r="F649" s="161"/>
      <c r="G649" s="161"/>
      <c r="H649" s="177"/>
    </row>
    <row r="650" spans="4:8" x14ac:dyDescent="0.25">
      <c r="D650" s="161"/>
      <c r="E650" s="161"/>
      <c r="F650" s="161"/>
      <c r="G650" s="161"/>
      <c r="H650" s="177"/>
    </row>
    <row r="651" spans="4:8" x14ac:dyDescent="0.25">
      <c r="D651" s="161"/>
      <c r="E651" s="161"/>
      <c r="F651" s="161"/>
      <c r="G651" s="161"/>
      <c r="H651" s="177"/>
    </row>
    <row r="652" spans="4:8" x14ac:dyDescent="0.25">
      <c r="D652" s="161"/>
      <c r="E652" s="161"/>
      <c r="F652" s="161"/>
      <c r="G652" s="161"/>
      <c r="H652" s="177"/>
    </row>
    <row r="653" spans="4:8" x14ac:dyDescent="0.25">
      <c r="D653" s="161"/>
      <c r="E653" s="161"/>
      <c r="F653" s="161"/>
      <c r="G653" s="161"/>
      <c r="H653" s="177"/>
    </row>
    <row r="654" spans="4:8" x14ac:dyDescent="0.25">
      <c r="D654" s="161"/>
      <c r="E654" s="161"/>
      <c r="F654" s="161"/>
      <c r="G654" s="161"/>
      <c r="H654" s="177"/>
    </row>
    <row r="655" spans="4:8" x14ac:dyDescent="0.25">
      <c r="D655" s="161"/>
      <c r="E655" s="161"/>
      <c r="F655" s="161"/>
      <c r="G655" s="161"/>
      <c r="H655" s="177"/>
    </row>
    <row r="656" spans="4:8" x14ac:dyDescent="0.25">
      <c r="D656" s="161"/>
      <c r="E656" s="161"/>
      <c r="F656" s="161"/>
      <c r="G656" s="161"/>
      <c r="H656" s="177"/>
    </row>
    <row r="657" spans="4:8" x14ac:dyDescent="0.25">
      <c r="D657" s="161"/>
      <c r="E657" s="161"/>
      <c r="F657" s="161"/>
      <c r="G657" s="161"/>
      <c r="H657" s="177"/>
    </row>
    <row r="658" spans="4:8" x14ac:dyDescent="0.25">
      <c r="D658" s="161"/>
      <c r="E658" s="161"/>
      <c r="F658" s="161"/>
      <c r="G658" s="161"/>
      <c r="H658" s="177"/>
    </row>
    <row r="659" spans="4:8" x14ac:dyDescent="0.25">
      <c r="D659" s="161"/>
      <c r="E659" s="161"/>
      <c r="F659" s="161"/>
      <c r="G659" s="161"/>
      <c r="H659" s="177"/>
    </row>
    <row r="660" spans="4:8" x14ac:dyDescent="0.25">
      <c r="D660" s="161"/>
      <c r="E660" s="161"/>
      <c r="F660" s="161"/>
      <c r="G660" s="161"/>
      <c r="H660" s="177"/>
    </row>
    <row r="661" spans="4:8" x14ac:dyDescent="0.25">
      <c r="D661" s="161"/>
      <c r="E661" s="161"/>
      <c r="F661" s="161"/>
      <c r="G661" s="161"/>
      <c r="H661" s="177"/>
    </row>
    <row r="662" spans="4:8" x14ac:dyDescent="0.25">
      <c r="D662" s="161"/>
      <c r="E662" s="161"/>
      <c r="F662" s="161"/>
      <c r="G662" s="161"/>
      <c r="H662" s="177"/>
    </row>
    <row r="663" spans="4:8" x14ac:dyDescent="0.25">
      <c r="D663" s="161"/>
      <c r="E663" s="161"/>
      <c r="F663" s="161"/>
      <c r="G663" s="161"/>
      <c r="H663" s="177"/>
    </row>
    <row r="664" spans="4:8" x14ac:dyDescent="0.25">
      <c r="D664" s="161"/>
      <c r="E664" s="161"/>
      <c r="F664" s="161"/>
      <c r="G664" s="161"/>
      <c r="H664" s="177"/>
    </row>
    <row r="665" spans="4:8" x14ac:dyDescent="0.25">
      <c r="D665" s="161"/>
      <c r="E665" s="161"/>
      <c r="F665" s="161"/>
      <c r="G665" s="161"/>
      <c r="H665" s="177"/>
    </row>
    <row r="666" spans="4:8" x14ac:dyDescent="0.25">
      <c r="D666" s="161"/>
      <c r="E666" s="161"/>
      <c r="F666" s="161"/>
      <c r="G666" s="161"/>
      <c r="H666" s="177"/>
    </row>
    <row r="667" spans="4:8" x14ac:dyDescent="0.25">
      <c r="D667" s="161"/>
      <c r="E667" s="161"/>
      <c r="F667" s="161"/>
      <c r="G667" s="161"/>
      <c r="H667" s="177"/>
    </row>
    <row r="668" spans="4:8" x14ac:dyDescent="0.25">
      <c r="D668" s="161"/>
      <c r="E668" s="161"/>
      <c r="F668" s="161"/>
      <c r="G668" s="161"/>
      <c r="H668" s="177"/>
    </row>
    <row r="669" spans="4:8" x14ac:dyDescent="0.25">
      <c r="D669" s="161"/>
      <c r="E669" s="161"/>
      <c r="F669" s="161"/>
      <c r="G669" s="161"/>
      <c r="H669" s="177"/>
    </row>
    <row r="670" spans="4:8" x14ac:dyDescent="0.25">
      <c r="D670" s="161"/>
      <c r="E670" s="161"/>
      <c r="F670" s="161"/>
      <c r="G670" s="161"/>
      <c r="H670" s="177"/>
    </row>
    <row r="671" spans="4:8" x14ac:dyDescent="0.25">
      <c r="D671" s="161"/>
      <c r="E671" s="161"/>
      <c r="F671" s="161"/>
      <c r="G671" s="161"/>
      <c r="H671" s="177"/>
    </row>
    <row r="672" spans="4:8" x14ac:dyDescent="0.25">
      <c r="D672" s="161"/>
      <c r="E672" s="161"/>
      <c r="F672" s="161"/>
      <c r="G672" s="161"/>
    </row>
    <row r="673" spans="4:8" x14ac:dyDescent="0.25">
      <c r="D673" s="161"/>
      <c r="E673" s="161"/>
      <c r="F673" s="161"/>
      <c r="G673" s="161"/>
      <c r="H673" s="70"/>
    </row>
    <row r="674" spans="4:8" x14ac:dyDescent="0.25">
      <c r="D674" s="161"/>
      <c r="E674" s="161"/>
      <c r="F674" s="161"/>
      <c r="G674" s="161"/>
      <c r="H674" s="70"/>
    </row>
    <row r="675" spans="4:8" x14ac:dyDescent="0.25">
      <c r="D675" s="161"/>
      <c r="E675" s="161"/>
      <c r="F675" s="161"/>
      <c r="G675" s="161"/>
      <c r="H675" s="70"/>
    </row>
    <row r="676" spans="4:8" x14ac:dyDescent="0.25">
      <c r="D676" s="161"/>
      <c r="E676" s="161"/>
      <c r="F676" s="161"/>
      <c r="G676" s="161"/>
      <c r="H676" s="70"/>
    </row>
    <row r="677" spans="4:8" x14ac:dyDescent="0.25">
      <c r="D677" s="161"/>
      <c r="E677" s="161"/>
      <c r="F677" s="161"/>
      <c r="G677" s="161"/>
      <c r="H677" s="70"/>
    </row>
    <row r="678" spans="4:8" x14ac:dyDescent="0.25">
      <c r="D678" s="161"/>
      <c r="E678" s="161"/>
      <c r="F678" s="161"/>
      <c r="G678" s="161"/>
      <c r="H678" s="70"/>
    </row>
    <row r="679" spans="4:8" x14ac:dyDescent="0.25">
      <c r="D679" s="161"/>
      <c r="E679" s="161"/>
      <c r="F679" s="161"/>
      <c r="G679" s="161"/>
      <c r="H679" s="70"/>
    </row>
    <row r="680" spans="4:8" x14ac:dyDescent="0.25">
      <c r="D680" s="161"/>
      <c r="E680" s="161"/>
      <c r="F680" s="161"/>
      <c r="G680" s="161"/>
      <c r="H680" s="70"/>
    </row>
    <row r="681" spans="4:8" x14ac:dyDescent="0.25">
      <c r="D681" s="161"/>
      <c r="E681" s="161"/>
      <c r="F681" s="161"/>
      <c r="G681" s="161"/>
      <c r="H681" s="70"/>
    </row>
    <row r="682" spans="4:8" x14ac:dyDescent="0.25">
      <c r="D682" s="161"/>
      <c r="E682" s="161"/>
      <c r="F682" s="161"/>
      <c r="G682" s="161"/>
      <c r="H682" s="70"/>
    </row>
    <row r="683" spans="4:8" x14ac:dyDescent="0.25">
      <c r="D683" s="161"/>
      <c r="E683" s="161"/>
      <c r="F683" s="161"/>
      <c r="G683" s="161"/>
      <c r="H683" s="70"/>
    </row>
    <row r="684" spans="4:8" x14ac:dyDescent="0.25">
      <c r="D684" s="161"/>
      <c r="E684" s="161"/>
      <c r="F684" s="161"/>
      <c r="G684" s="161"/>
      <c r="H684" s="70"/>
    </row>
    <row r="685" spans="4:8" x14ac:dyDescent="0.25">
      <c r="D685" s="161"/>
      <c r="E685" s="161"/>
      <c r="F685" s="161"/>
      <c r="G685" s="161"/>
      <c r="H685" s="70"/>
    </row>
    <row r="686" spans="4:8" x14ac:dyDescent="0.25">
      <c r="D686" s="161"/>
      <c r="E686" s="161"/>
      <c r="F686" s="161"/>
      <c r="G686" s="161"/>
      <c r="H686" s="70"/>
    </row>
    <row r="687" spans="4:8" x14ac:dyDescent="0.25">
      <c r="D687" s="161"/>
      <c r="E687" s="161"/>
      <c r="F687" s="161"/>
      <c r="G687" s="161"/>
      <c r="H687" s="70"/>
    </row>
    <row r="688" spans="4:8" x14ac:dyDescent="0.25">
      <c r="D688" s="161"/>
      <c r="E688" s="161"/>
      <c r="F688" s="161"/>
      <c r="G688" s="161"/>
      <c r="H688" s="70"/>
    </row>
    <row r="689" spans="4:8" x14ac:dyDescent="0.25">
      <c r="D689" s="161"/>
      <c r="E689" s="161"/>
      <c r="F689" s="161"/>
      <c r="G689" s="161"/>
      <c r="H689" s="70"/>
    </row>
    <row r="690" spans="4:8" x14ac:dyDescent="0.25">
      <c r="D690" s="161"/>
      <c r="E690" s="161"/>
      <c r="F690" s="161"/>
      <c r="G690" s="161"/>
      <c r="H690" s="70"/>
    </row>
    <row r="691" spans="4:8" x14ac:dyDescent="0.25">
      <c r="D691" s="161"/>
      <c r="E691" s="161"/>
      <c r="F691" s="161"/>
      <c r="G691" s="161"/>
      <c r="H691" s="70"/>
    </row>
    <row r="692" spans="4:8" x14ac:dyDescent="0.25">
      <c r="D692" s="161"/>
      <c r="E692" s="161"/>
      <c r="F692" s="161"/>
      <c r="G692" s="161"/>
      <c r="H692" s="70"/>
    </row>
    <row r="693" spans="4:8" x14ac:dyDescent="0.25">
      <c r="D693" s="161"/>
      <c r="E693" s="161"/>
      <c r="F693" s="161"/>
      <c r="G693" s="161"/>
      <c r="H693" s="70"/>
    </row>
    <row r="694" spans="4:8" x14ac:dyDescent="0.25">
      <c r="D694" s="161"/>
      <c r="E694" s="161"/>
      <c r="F694" s="161"/>
      <c r="G694" s="161"/>
      <c r="H694" s="70"/>
    </row>
    <row r="695" spans="4:8" x14ac:dyDescent="0.25">
      <c r="D695" s="161"/>
      <c r="E695" s="161"/>
      <c r="F695" s="161"/>
      <c r="G695" s="161"/>
      <c r="H695" s="70"/>
    </row>
    <row r="696" spans="4:8" x14ac:dyDescent="0.25">
      <c r="D696" s="161"/>
      <c r="E696" s="161"/>
      <c r="F696" s="161"/>
      <c r="G696" s="161"/>
      <c r="H696" s="70"/>
    </row>
    <row r="697" spans="4:8" x14ac:dyDescent="0.25">
      <c r="D697" s="161"/>
      <c r="E697" s="161"/>
      <c r="F697" s="161"/>
      <c r="G697" s="161"/>
      <c r="H697" s="70"/>
    </row>
    <row r="698" spans="4:8" x14ac:dyDescent="0.25">
      <c r="D698" s="161"/>
      <c r="E698" s="161"/>
      <c r="F698" s="161"/>
      <c r="G698" s="161"/>
      <c r="H698" s="70"/>
    </row>
    <row r="699" spans="4:8" x14ac:dyDescent="0.25">
      <c r="D699" s="161"/>
      <c r="E699" s="161"/>
      <c r="F699" s="161"/>
      <c r="G699" s="161"/>
      <c r="H699" s="70"/>
    </row>
    <row r="700" spans="4:8" x14ac:dyDescent="0.25">
      <c r="D700" s="161"/>
      <c r="E700" s="161"/>
      <c r="F700" s="161"/>
      <c r="G700" s="161"/>
      <c r="H700" s="70"/>
    </row>
    <row r="701" spans="4:8" x14ac:dyDescent="0.25">
      <c r="D701" s="161"/>
      <c r="E701" s="161"/>
      <c r="F701" s="161"/>
      <c r="G701" s="161"/>
      <c r="H701" s="70"/>
    </row>
    <row r="702" spans="4:8" x14ac:dyDescent="0.25">
      <c r="D702" s="161"/>
      <c r="E702" s="161"/>
      <c r="F702" s="161"/>
      <c r="G702" s="161"/>
      <c r="H702" s="70"/>
    </row>
    <row r="703" spans="4:8" x14ac:dyDescent="0.25">
      <c r="D703" s="161"/>
      <c r="E703" s="161"/>
      <c r="F703" s="161"/>
      <c r="G703" s="161"/>
      <c r="H703" s="70"/>
    </row>
    <row r="704" spans="4:8" x14ac:dyDescent="0.25">
      <c r="D704" s="161"/>
      <c r="E704" s="161"/>
      <c r="F704" s="161"/>
      <c r="G704" s="161"/>
      <c r="H704" s="70"/>
    </row>
    <row r="705" spans="4:8" x14ac:dyDescent="0.25">
      <c r="D705" s="161"/>
      <c r="E705" s="161"/>
      <c r="F705" s="161"/>
      <c r="G705" s="161"/>
      <c r="H705" s="70"/>
    </row>
    <row r="706" spans="4:8" x14ac:dyDescent="0.25">
      <c r="D706" s="161"/>
      <c r="E706" s="161"/>
      <c r="F706" s="161"/>
      <c r="G706" s="161"/>
      <c r="H706" s="70"/>
    </row>
    <row r="707" spans="4:8" x14ac:dyDescent="0.25">
      <c r="D707" s="161"/>
      <c r="E707" s="161"/>
      <c r="F707" s="161"/>
      <c r="G707" s="161"/>
      <c r="H707" s="70"/>
    </row>
    <row r="708" spans="4:8" x14ac:dyDescent="0.25">
      <c r="D708" s="161"/>
      <c r="E708" s="161"/>
      <c r="F708" s="161"/>
      <c r="G708" s="161"/>
      <c r="H708" s="70"/>
    </row>
    <row r="709" spans="4:8" x14ac:dyDescent="0.25">
      <c r="D709" s="161"/>
      <c r="E709" s="161"/>
      <c r="F709" s="161"/>
      <c r="G709" s="161"/>
      <c r="H709" s="70"/>
    </row>
    <row r="710" spans="4:8" x14ac:dyDescent="0.25">
      <c r="D710" s="161"/>
      <c r="E710" s="161"/>
      <c r="F710" s="161"/>
      <c r="G710" s="161"/>
      <c r="H710" s="70"/>
    </row>
    <row r="711" spans="4:8" x14ac:dyDescent="0.25">
      <c r="D711" s="161"/>
      <c r="E711" s="161"/>
      <c r="F711" s="161"/>
      <c r="G711" s="161"/>
      <c r="H711" s="70"/>
    </row>
    <row r="712" spans="4:8" x14ac:dyDescent="0.25">
      <c r="D712" s="161"/>
      <c r="E712" s="161"/>
      <c r="F712" s="161"/>
      <c r="G712" s="161"/>
      <c r="H712" s="70"/>
    </row>
    <row r="713" spans="4:8" x14ac:dyDescent="0.25">
      <c r="D713" s="161"/>
      <c r="E713" s="161"/>
      <c r="F713" s="161"/>
      <c r="G713" s="161"/>
      <c r="H713" s="70"/>
    </row>
    <row r="714" spans="4:8" x14ac:dyDescent="0.25">
      <c r="D714" s="161"/>
      <c r="E714" s="161"/>
      <c r="F714" s="161"/>
      <c r="G714" s="161"/>
      <c r="H714" s="70"/>
    </row>
    <row r="715" spans="4:8" x14ac:dyDescent="0.25">
      <c r="D715" s="161"/>
      <c r="E715" s="161"/>
      <c r="F715" s="161"/>
      <c r="G715" s="161"/>
      <c r="H715" s="70"/>
    </row>
    <row r="716" spans="4:8" x14ac:dyDescent="0.25">
      <c r="D716" s="161"/>
      <c r="E716" s="161"/>
      <c r="F716" s="161"/>
      <c r="G716" s="161"/>
      <c r="H716" s="70"/>
    </row>
    <row r="717" spans="4:8" x14ac:dyDescent="0.25">
      <c r="D717" s="161"/>
      <c r="E717" s="161"/>
      <c r="F717" s="161"/>
      <c r="G717" s="161"/>
      <c r="H717" s="70"/>
    </row>
    <row r="718" spans="4:8" x14ac:dyDescent="0.25">
      <c r="D718" s="161"/>
      <c r="E718" s="161"/>
      <c r="F718" s="161"/>
      <c r="G718" s="161"/>
      <c r="H718" s="70"/>
    </row>
    <row r="719" spans="4:8" x14ac:dyDescent="0.25">
      <c r="D719" s="161"/>
      <c r="E719" s="161"/>
      <c r="F719" s="161"/>
      <c r="G719" s="161"/>
      <c r="H719" s="70"/>
    </row>
    <row r="720" spans="4:8" x14ac:dyDescent="0.25">
      <c r="D720" s="161"/>
      <c r="E720" s="161"/>
      <c r="F720" s="161"/>
      <c r="G720" s="161"/>
      <c r="H720" s="70"/>
    </row>
    <row r="721" spans="4:8" x14ac:dyDescent="0.25">
      <c r="D721" s="161"/>
      <c r="E721" s="161"/>
      <c r="F721" s="161"/>
      <c r="G721" s="161"/>
      <c r="H721" s="70"/>
    </row>
    <row r="722" spans="4:8" x14ac:dyDescent="0.25">
      <c r="D722" s="161"/>
      <c r="E722" s="161"/>
      <c r="F722" s="161"/>
      <c r="G722" s="161"/>
      <c r="H722" s="70"/>
    </row>
    <row r="723" spans="4:8" x14ac:dyDescent="0.25">
      <c r="D723" s="161"/>
      <c r="E723" s="161"/>
      <c r="F723" s="161"/>
      <c r="G723" s="161"/>
      <c r="H723" s="70"/>
    </row>
    <row r="724" spans="4:8" x14ac:dyDescent="0.25">
      <c r="D724" s="161"/>
      <c r="E724" s="161"/>
      <c r="F724" s="161"/>
      <c r="G724" s="161"/>
      <c r="H724" s="70"/>
    </row>
    <row r="725" spans="4:8" x14ac:dyDescent="0.25">
      <c r="D725" s="161"/>
      <c r="E725" s="161"/>
      <c r="F725" s="161"/>
      <c r="G725" s="161"/>
      <c r="H725" s="70"/>
    </row>
    <row r="726" spans="4:8" x14ac:dyDescent="0.25">
      <c r="D726" s="161"/>
      <c r="E726" s="161"/>
      <c r="F726" s="161"/>
      <c r="G726" s="161"/>
      <c r="H726" s="70"/>
    </row>
    <row r="727" spans="4:8" x14ac:dyDescent="0.25">
      <c r="D727" s="161"/>
      <c r="E727" s="161"/>
      <c r="F727" s="161"/>
      <c r="G727" s="161"/>
      <c r="H727" s="70"/>
    </row>
    <row r="728" spans="4:8" x14ac:dyDescent="0.25">
      <c r="D728" s="161"/>
      <c r="E728" s="161"/>
      <c r="F728" s="161"/>
      <c r="G728" s="161"/>
      <c r="H728" s="70"/>
    </row>
    <row r="729" spans="4:8" x14ac:dyDescent="0.25">
      <c r="D729" s="161"/>
      <c r="E729" s="161"/>
      <c r="F729" s="161"/>
      <c r="G729" s="161"/>
      <c r="H729" s="70"/>
    </row>
    <row r="730" spans="4:8" x14ac:dyDescent="0.25">
      <c r="D730" s="161"/>
      <c r="E730" s="161"/>
      <c r="F730" s="161"/>
      <c r="G730" s="161"/>
      <c r="H730" s="70"/>
    </row>
    <row r="731" spans="4:8" x14ac:dyDescent="0.25">
      <c r="D731" s="161"/>
      <c r="E731" s="161"/>
      <c r="F731" s="161"/>
      <c r="G731" s="161"/>
      <c r="H731" s="70"/>
    </row>
    <row r="732" spans="4:8" x14ac:dyDescent="0.25">
      <c r="D732" s="161"/>
      <c r="E732" s="161"/>
      <c r="F732" s="161"/>
      <c r="G732" s="161"/>
      <c r="H732" s="70"/>
    </row>
    <row r="733" spans="4:8" x14ac:dyDescent="0.25">
      <c r="D733" s="161"/>
      <c r="E733" s="161"/>
      <c r="F733" s="161"/>
      <c r="G733" s="161"/>
      <c r="H733" s="70"/>
    </row>
    <row r="734" spans="4:8" x14ac:dyDescent="0.25">
      <c r="D734" s="161"/>
      <c r="E734" s="161"/>
      <c r="F734" s="161"/>
      <c r="G734" s="161"/>
      <c r="H734" s="70"/>
    </row>
    <row r="735" spans="4:8" x14ac:dyDescent="0.25">
      <c r="D735" s="161"/>
      <c r="E735" s="161"/>
      <c r="F735" s="161"/>
      <c r="G735" s="161"/>
      <c r="H735" s="70"/>
    </row>
    <row r="736" spans="4:8" x14ac:dyDescent="0.25">
      <c r="D736" s="161"/>
      <c r="E736" s="161"/>
      <c r="F736" s="161"/>
      <c r="G736" s="161"/>
      <c r="H736" s="70"/>
    </row>
    <row r="737" spans="4:8" x14ac:dyDescent="0.25">
      <c r="D737" s="161"/>
      <c r="E737" s="161"/>
      <c r="F737" s="161"/>
      <c r="G737" s="161"/>
      <c r="H737" s="70"/>
    </row>
    <row r="738" spans="4:8" x14ac:dyDescent="0.25">
      <c r="D738" s="161"/>
      <c r="E738" s="161"/>
      <c r="F738" s="161"/>
      <c r="G738" s="161"/>
      <c r="H738" s="70"/>
    </row>
    <row r="739" spans="4:8" x14ac:dyDescent="0.25">
      <c r="D739" s="161"/>
      <c r="E739" s="161"/>
      <c r="F739" s="161"/>
      <c r="G739" s="161"/>
      <c r="H739" s="70"/>
    </row>
    <row r="740" spans="4:8" x14ac:dyDescent="0.25">
      <c r="D740" s="161"/>
      <c r="E740" s="161"/>
      <c r="F740" s="161"/>
      <c r="G740" s="161"/>
      <c r="H740" s="70"/>
    </row>
    <row r="741" spans="4:8" x14ac:dyDescent="0.25">
      <c r="D741" s="161"/>
      <c r="E741" s="161"/>
      <c r="F741" s="161"/>
      <c r="G741" s="161"/>
      <c r="H741" s="70"/>
    </row>
    <row r="742" spans="4:8" x14ac:dyDescent="0.25">
      <c r="D742" s="268"/>
      <c r="F742" s="268"/>
      <c r="H742" s="70"/>
    </row>
    <row r="743" spans="4:8" x14ac:dyDescent="0.25">
      <c r="D743" s="268"/>
      <c r="F743" s="268"/>
      <c r="H743" s="70"/>
    </row>
    <row r="744" spans="4:8" x14ac:dyDescent="0.25">
      <c r="D744" s="268"/>
      <c r="F744" s="268"/>
      <c r="H744" s="70"/>
    </row>
    <row r="745" spans="4:8" x14ac:dyDescent="0.25">
      <c r="D745" s="268"/>
      <c r="F745" s="268"/>
      <c r="H745" s="70"/>
    </row>
    <row r="746" spans="4:8" x14ac:dyDescent="0.25">
      <c r="D746" s="268"/>
      <c r="F746" s="268"/>
      <c r="H746" s="70"/>
    </row>
    <row r="747" spans="4:8" x14ac:dyDescent="0.25">
      <c r="D747" s="268"/>
      <c r="F747" s="268"/>
      <c r="H747" s="70"/>
    </row>
    <row r="748" spans="4:8" x14ac:dyDescent="0.25">
      <c r="D748" s="268"/>
      <c r="F748" s="268"/>
      <c r="H748" s="70"/>
    </row>
    <row r="749" spans="4:8" x14ac:dyDescent="0.25">
      <c r="D749" s="268"/>
      <c r="F749" s="268"/>
      <c r="H749" s="70"/>
    </row>
    <row r="750" spans="4:8" x14ac:dyDescent="0.25">
      <c r="D750" s="268"/>
      <c r="F750" s="268"/>
      <c r="H750" s="70"/>
    </row>
    <row r="751" spans="4:8" x14ac:dyDescent="0.25">
      <c r="D751" s="268"/>
      <c r="F751" s="268"/>
      <c r="H751" s="70"/>
    </row>
    <row r="752" spans="4:8" x14ac:dyDescent="0.25">
      <c r="D752" s="268"/>
      <c r="F752" s="268"/>
      <c r="H752" s="70"/>
    </row>
    <row r="753" spans="4:8" x14ac:dyDescent="0.25">
      <c r="D753" s="268"/>
      <c r="E753" s="268"/>
      <c r="F753" s="268"/>
      <c r="H753" s="70"/>
    </row>
    <row r="754" spans="4:8" x14ac:dyDescent="0.25">
      <c r="D754" s="268"/>
      <c r="E754" s="268"/>
      <c r="F754" s="268"/>
      <c r="H754" s="70"/>
    </row>
    <row r="755" spans="4:8" x14ac:dyDescent="0.25">
      <c r="D755" s="161"/>
      <c r="E755" s="161"/>
      <c r="F755" s="161"/>
      <c r="G755" s="161"/>
      <c r="H755" s="70"/>
    </row>
    <row r="756" spans="4:8" x14ac:dyDescent="0.25">
      <c r="D756" s="161"/>
      <c r="E756" s="161"/>
      <c r="F756" s="161"/>
      <c r="G756" s="161"/>
      <c r="H756" s="70"/>
    </row>
    <row r="757" spans="4:8" x14ac:dyDescent="0.25">
      <c r="D757" s="161"/>
      <c r="E757" s="161"/>
      <c r="F757" s="161"/>
      <c r="G757" s="161"/>
      <c r="H757" s="70"/>
    </row>
    <row r="758" spans="4:8" x14ac:dyDescent="0.25">
      <c r="D758" s="161"/>
      <c r="E758" s="161"/>
      <c r="F758" s="161"/>
      <c r="G758" s="161"/>
      <c r="H758" s="70"/>
    </row>
    <row r="759" spans="4:8" x14ac:dyDescent="0.25">
      <c r="D759" s="161"/>
      <c r="E759" s="161"/>
      <c r="F759" s="161"/>
      <c r="G759" s="161"/>
      <c r="H759" s="70"/>
    </row>
    <row r="760" spans="4:8" x14ac:dyDescent="0.25">
      <c r="D760" s="161"/>
      <c r="E760" s="161"/>
      <c r="F760" s="161"/>
      <c r="G760" s="161"/>
      <c r="H760" s="70"/>
    </row>
    <row r="761" spans="4:8" x14ac:dyDescent="0.25">
      <c r="D761" s="161"/>
      <c r="E761" s="161"/>
      <c r="F761" s="161"/>
      <c r="G761" s="161"/>
      <c r="H761" s="70"/>
    </row>
    <row r="762" spans="4:8" x14ac:dyDescent="0.25">
      <c r="D762" s="161"/>
      <c r="E762" s="161"/>
      <c r="F762" s="161"/>
      <c r="G762" s="161"/>
      <c r="H762" s="70"/>
    </row>
    <row r="763" spans="4:8" x14ac:dyDescent="0.25">
      <c r="D763" s="161"/>
      <c r="E763" s="161"/>
      <c r="F763" s="161"/>
      <c r="G763" s="161"/>
      <c r="H763" s="70"/>
    </row>
    <row r="764" spans="4:8" x14ac:dyDescent="0.25">
      <c r="D764" s="161"/>
      <c r="E764" s="161"/>
      <c r="F764" s="161"/>
      <c r="G764" s="161"/>
      <c r="H764" s="70"/>
    </row>
    <row r="765" spans="4:8" x14ac:dyDescent="0.25">
      <c r="D765" s="161"/>
      <c r="E765" s="161"/>
      <c r="F765" s="161"/>
      <c r="G765" s="161"/>
      <c r="H765" s="70"/>
    </row>
    <row r="766" spans="4:8" x14ac:dyDescent="0.25">
      <c r="D766" s="161"/>
      <c r="E766" s="161"/>
      <c r="F766" s="161"/>
      <c r="G766" s="161"/>
      <c r="H766" s="70"/>
    </row>
    <row r="767" spans="4:8" x14ac:dyDescent="0.25">
      <c r="D767" s="161"/>
      <c r="E767" s="161"/>
      <c r="F767" s="161"/>
      <c r="G767" s="161"/>
      <c r="H767" s="70"/>
    </row>
    <row r="768" spans="4:8" x14ac:dyDescent="0.25">
      <c r="D768" s="161"/>
      <c r="E768" s="161"/>
      <c r="F768" s="161"/>
      <c r="G768" s="161"/>
      <c r="H768" s="70"/>
    </row>
    <row r="769" spans="4:8" x14ac:dyDescent="0.25">
      <c r="D769" s="161"/>
      <c r="E769" s="161"/>
      <c r="F769" s="161"/>
      <c r="G769" s="161"/>
      <c r="H769" s="70"/>
    </row>
    <row r="770" spans="4:8" x14ac:dyDescent="0.25">
      <c r="D770" s="161"/>
      <c r="E770" s="161"/>
      <c r="F770" s="161"/>
      <c r="G770" s="161"/>
      <c r="H770" s="70"/>
    </row>
    <row r="771" spans="4:8" x14ac:dyDescent="0.25">
      <c r="D771" s="161"/>
      <c r="E771" s="161"/>
      <c r="F771" s="161"/>
      <c r="G771" s="161"/>
      <c r="H771" s="70"/>
    </row>
    <row r="772" spans="4:8" x14ac:dyDescent="0.25">
      <c r="D772" s="161"/>
      <c r="E772" s="161"/>
      <c r="F772" s="161"/>
      <c r="G772" s="161"/>
      <c r="H772" s="70"/>
    </row>
    <row r="773" spans="4:8" x14ac:dyDescent="0.25">
      <c r="D773" s="161"/>
      <c r="E773" s="161"/>
      <c r="F773" s="161"/>
      <c r="G773" s="161"/>
      <c r="H773" s="70"/>
    </row>
    <row r="774" spans="4:8" x14ac:dyDescent="0.25">
      <c r="D774" s="161"/>
      <c r="E774" s="161"/>
      <c r="F774" s="161"/>
      <c r="G774" s="161"/>
      <c r="H774" s="70"/>
    </row>
    <row r="775" spans="4:8" x14ac:dyDescent="0.25">
      <c r="D775" s="161"/>
      <c r="E775" s="161"/>
      <c r="F775" s="161"/>
      <c r="G775" s="161"/>
      <c r="H775" s="70"/>
    </row>
    <row r="776" spans="4:8" x14ac:dyDescent="0.25">
      <c r="D776" s="161"/>
      <c r="E776" s="161"/>
      <c r="F776" s="161"/>
      <c r="G776" s="161"/>
      <c r="H776" s="70"/>
    </row>
    <row r="777" spans="4:8" x14ac:dyDescent="0.25">
      <c r="D777" s="161"/>
      <c r="E777" s="161"/>
      <c r="F777" s="161"/>
      <c r="G777" s="161"/>
      <c r="H777" s="70"/>
    </row>
    <row r="778" spans="4:8" x14ac:dyDescent="0.25">
      <c r="D778" s="161"/>
      <c r="E778" s="161"/>
      <c r="F778" s="161"/>
      <c r="G778" s="161"/>
      <c r="H778" s="70"/>
    </row>
    <row r="779" spans="4:8" x14ac:dyDescent="0.25">
      <c r="D779" s="161"/>
      <c r="E779" s="161"/>
      <c r="F779" s="161"/>
      <c r="G779" s="161"/>
      <c r="H779" s="70"/>
    </row>
    <row r="780" spans="4:8" x14ac:dyDescent="0.25">
      <c r="D780" s="161"/>
      <c r="E780" s="161"/>
      <c r="F780" s="161"/>
      <c r="G780" s="161"/>
      <c r="H780" s="70"/>
    </row>
    <row r="781" spans="4:8" x14ac:dyDescent="0.25">
      <c r="D781" s="161"/>
      <c r="E781" s="161"/>
      <c r="F781" s="161"/>
      <c r="G781" s="161"/>
      <c r="H781" s="70"/>
    </row>
    <row r="782" spans="4:8" x14ac:dyDescent="0.25">
      <c r="D782" s="161"/>
      <c r="E782" s="161"/>
      <c r="F782" s="161"/>
      <c r="G782" s="161"/>
      <c r="H782" s="70"/>
    </row>
    <row r="783" spans="4:8" x14ac:dyDescent="0.25">
      <c r="D783" s="161"/>
      <c r="E783" s="161"/>
      <c r="F783" s="161"/>
      <c r="G783" s="161"/>
      <c r="H783" s="70"/>
    </row>
    <row r="784" spans="4:8" x14ac:dyDescent="0.25">
      <c r="D784" s="161"/>
      <c r="E784" s="161"/>
      <c r="F784" s="161"/>
      <c r="G784" s="161"/>
      <c r="H784" s="70"/>
    </row>
    <row r="785" spans="4:8" x14ac:dyDescent="0.25">
      <c r="D785" s="161"/>
      <c r="E785" s="161"/>
      <c r="F785" s="161"/>
      <c r="G785" s="161"/>
      <c r="H785" s="70"/>
    </row>
    <row r="786" spans="4:8" x14ac:dyDescent="0.25">
      <c r="D786" s="161"/>
      <c r="E786" s="161"/>
      <c r="F786" s="161"/>
      <c r="G786" s="161"/>
      <c r="H786" s="70"/>
    </row>
    <row r="787" spans="4:8" x14ac:dyDescent="0.25">
      <c r="D787" s="161"/>
      <c r="E787" s="161"/>
      <c r="F787" s="161"/>
      <c r="G787" s="161"/>
      <c r="H787" s="70"/>
    </row>
    <row r="788" spans="4:8" x14ac:dyDescent="0.25">
      <c r="D788" s="161"/>
      <c r="E788" s="161"/>
      <c r="F788" s="161"/>
      <c r="G788" s="161"/>
      <c r="H788" s="70"/>
    </row>
    <row r="789" spans="4:8" x14ac:dyDescent="0.25">
      <c r="D789" s="161"/>
      <c r="E789" s="161"/>
      <c r="F789" s="161"/>
      <c r="G789" s="161"/>
      <c r="H789" s="70"/>
    </row>
    <row r="790" spans="4:8" x14ac:dyDescent="0.25">
      <c r="D790" s="161"/>
      <c r="E790" s="161"/>
      <c r="F790" s="161"/>
      <c r="G790" s="161"/>
      <c r="H790" s="70"/>
    </row>
    <row r="791" spans="4:8" x14ac:dyDescent="0.25">
      <c r="D791" s="161"/>
      <c r="E791" s="161"/>
      <c r="F791" s="161"/>
      <c r="G791" s="161"/>
      <c r="H791" s="70"/>
    </row>
    <row r="792" spans="4:8" x14ac:dyDescent="0.25">
      <c r="D792" s="161"/>
      <c r="E792" s="161"/>
      <c r="F792" s="161"/>
      <c r="G792" s="161"/>
      <c r="H792" s="70"/>
    </row>
    <row r="793" spans="4:8" x14ac:dyDescent="0.25">
      <c r="D793" s="268"/>
      <c r="F793" s="268"/>
      <c r="H793" s="70"/>
    </row>
    <row r="794" spans="4:8" x14ac:dyDescent="0.25">
      <c r="D794" s="268"/>
      <c r="F794" s="268"/>
      <c r="H794" s="70"/>
    </row>
    <row r="795" spans="4:8" x14ac:dyDescent="0.25">
      <c r="D795" s="268"/>
      <c r="F795" s="268"/>
      <c r="H795" s="70"/>
    </row>
    <row r="796" spans="4:8" x14ac:dyDescent="0.25">
      <c r="D796" s="268"/>
      <c r="F796" s="268"/>
      <c r="H796" s="70"/>
    </row>
    <row r="797" spans="4:8" x14ac:dyDescent="0.25">
      <c r="D797" s="268"/>
      <c r="F797" s="268"/>
      <c r="H797" s="70"/>
    </row>
    <row r="798" spans="4:8" x14ac:dyDescent="0.25">
      <c r="D798" s="268"/>
      <c r="F798" s="268"/>
      <c r="H798" s="70"/>
    </row>
    <row r="799" spans="4:8" x14ac:dyDescent="0.25">
      <c r="D799" s="268"/>
      <c r="F799" s="268"/>
      <c r="H799" s="70"/>
    </row>
    <row r="800" spans="4:8" x14ac:dyDescent="0.25">
      <c r="D800" s="268"/>
      <c r="F800" s="268"/>
      <c r="H800" s="70"/>
    </row>
    <row r="801" spans="4:8" x14ac:dyDescent="0.25">
      <c r="D801" s="268"/>
      <c r="F801" s="268"/>
      <c r="H801" s="70"/>
    </row>
    <row r="802" spans="4:8" x14ac:dyDescent="0.25">
      <c r="D802" s="268"/>
      <c r="E802" s="268"/>
      <c r="F802" s="268"/>
      <c r="H802" s="70"/>
    </row>
    <row r="803" spans="4:8" x14ac:dyDescent="0.25">
      <c r="D803" s="268"/>
      <c r="E803" s="268"/>
      <c r="F803" s="268"/>
      <c r="H803" s="70"/>
    </row>
    <row r="804" spans="4:8" x14ac:dyDescent="0.25">
      <c r="D804" s="161"/>
      <c r="E804" s="161"/>
      <c r="F804" s="161"/>
      <c r="G804" s="161"/>
      <c r="H804" s="70"/>
    </row>
    <row r="805" spans="4:8" x14ac:dyDescent="0.25">
      <c r="D805" s="161"/>
      <c r="E805" s="161"/>
      <c r="F805" s="161"/>
      <c r="G805" s="161"/>
      <c r="H805" s="70"/>
    </row>
    <row r="806" spans="4:8" x14ac:dyDescent="0.25">
      <c r="D806" s="161"/>
      <c r="E806" s="161"/>
      <c r="F806" s="161"/>
      <c r="G806" s="161"/>
      <c r="H806" s="70"/>
    </row>
    <row r="807" spans="4:8" x14ac:dyDescent="0.25">
      <c r="D807" s="161"/>
      <c r="E807" s="161"/>
      <c r="F807" s="161"/>
      <c r="G807" s="161"/>
      <c r="H807" s="70"/>
    </row>
    <row r="808" spans="4:8" x14ac:dyDescent="0.25">
      <c r="D808" s="161"/>
      <c r="E808" s="161"/>
      <c r="F808" s="161"/>
      <c r="G808" s="161"/>
      <c r="H808" s="70"/>
    </row>
    <row r="809" spans="4:8" x14ac:dyDescent="0.25">
      <c r="D809" s="161"/>
      <c r="E809" s="161"/>
      <c r="F809" s="161"/>
      <c r="G809" s="161"/>
      <c r="H809" s="70"/>
    </row>
    <row r="810" spans="4:8" x14ac:dyDescent="0.25">
      <c r="D810" s="161"/>
      <c r="E810" s="161"/>
      <c r="F810" s="161"/>
      <c r="G810" s="161"/>
      <c r="H810" s="70"/>
    </row>
    <row r="811" spans="4:8" x14ac:dyDescent="0.25">
      <c r="D811" s="161"/>
      <c r="E811" s="161"/>
      <c r="F811" s="161"/>
      <c r="G811" s="161"/>
      <c r="H811" s="70"/>
    </row>
    <row r="812" spans="4:8" x14ac:dyDescent="0.25">
      <c r="D812" s="161"/>
      <c r="E812" s="161"/>
      <c r="F812" s="161"/>
      <c r="G812" s="161"/>
      <c r="H812" s="70"/>
    </row>
    <row r="813" spans="4:8" x14ac:dyDescent="0.25">
      <c r="D813" s="161"/>
      <c r="E813" s="161"/>
      <c r="F813" s="161"/>
      <c r="G813" s="161"/>
      <c r="H813" s="70"/>
    </row>
    <row r="814" spans="4:8" x14ac:dyDescent="0.25">
      <c r="D814" s="161"/>
      <c r="E814" s="161"/>
      <c r="F814" s="161"/>
      <c r="G814" s="161"/>
      <c r="H814" s="70"/>
    </row>
    <row r="815" spans="4:8" x14ac:dyDescent="0.25">
      <c r="D815" s="161"/>
      <c r="E815" s="161"/>
      <c r="F815" s="161"/>
      <c r="G815" s="161"/>
      <c r="H815" s="70"/>
    </row>
    <row r="816" spans="4:8" x14ac:dyDescent="0.25">
      <c r="D816" s="161"/>
      <c r="E816" s="161"/>
      <c r="F816" s="161"/>
      <c r="G816" s="161"/>
      <c r="H816" s="70"/>
    </row>
    <row r="817" spans="4:8" x14ac:dyDescent="0.25">
      <c r="D817" s="161"/>
      <c r="E817" s="161"/>
      <c r="F817" s="161"/>
      <c r="G817" s="161"/>
      <c r="H817" s="70"/>
    </row>
    <row r="818" spans="4:8" x14ac:dyDescent="0.25">
      <c r="D818" s="161"/>
      <c r="E818" s="161"/>
      <c r="F818" s="161"/>
      <c r="G818" s="161"/>
      <c r="H818" s="70"/>
    </row>
    <row r="819" spans="4:8" x14ac:dyDescent="0.25">
      <c r="D819" s="161"/>
      <c r="E819" s="161"/>
      <c r="F819" s="161"/>
      <c r="G819" s="161"/>
      <c r="H819" s="70"/>
    </row>
    <row r="820" spans="4:8" x14ac:dyDescent="0.25">
      <c r="D820" s="161"/>
      <c r="E820" s="161"/>
      <c r="F820" s="161"/>
      <c r="G820" s="161"/>
      <c r="H820" s="70"/>
    </row>
    <row r="821" spans="4:8" x14ac:dyDescent="0.25">
      <c r="D821" s="161"/>
      <c r="E821" s="161"/>
      <c r="F821" s="161"/>
      <c r="G821" s="161"/>
      <c r="H821" s="70"/>
    </row>
    <row r="822" spans="4:8" x14ac:dyDescent="0.25">
      <c r="D822" s="161"/>
      <c r="E822" s="161"/>
      <c r="F822" s="161"/>
      <c r="G822" s="161"/>
      <c r="H822" s="70"/>
    </row>
    <row r="823" spans="4:8" x14ac:dyDescent="0.25">
      <c r="D823" s="161"/>
      <c r="E823" s="161"/>
      <c r="F823" s="161"/>
      <c r="G823" s="161"/>
      <c r="H823" s="70"/>
    </row>
    <row r="824" spans="4:8" x14ac:dyDescent="0.25">
      <c r="D824" s="161"/>
      <c r="E824" s="161"/>
      <c r="F824" s="161"/>
      <c r="G824" s="161"/>
      <c r="H824" s="70"/>
    </row>
    <row r="825" spans="4:8" x14ac:dyDescent="0.25">
      <c r="D825" s="161"/>
      <c r="E825" s="161"/>
      <c r="F825" s="161"/>
      <c r="G825" s="161"/>
      <c r="H825" s="70"/>
    </row>
    <row r="826" spans="4:8" x14ac:dyDescent="0.25">
      <c r="D826" s="161"/>
      <c r="E826" s="161"/>
      <c r="F826" s="161"/>
      <c r="G826" s="161"/>
      <c r="H826" s="70"/>
    </row>
    <row r="827" spans="4:8" x14ac:dyDescent="0.25">
      <c r="D827" s="161"/>
      <c r="E827" s="161"/>
      <c r="F827" s="161"/>
      <c r="G827" s="161"/>
      <c r="H827" s="70"/>
    </row>
    <row r="828" spans="4:8" x14ac:dyDescent="0.25">
      <c r="D828" s="161"/>
      <c r="E828" s="161"/>
      <c r="F828" s="161"/>
      <c r="G828" s="161"/>
      <c r="H828" s="70"/>
    </row>
    <row r="829" spans="4:8" x14ac:dyDescent="0.25">
      <c r="D829" s="161"/>
      <c r="E829" s="161"/>
      <c r="F829" s="161"/>
      <c r="G829" s="161"/>
      <c r="H829" s="70"/>
    </row>
    <row r="830" spans="4:8" x14ac:dyDescent="0.25">
      <c r="D830" s="161"/>
      <c r="E830" s="161"/>
      <c r="F830" s="161"/>
      <c r="G830" s="161"/>
      <c r="H830" s="70"/>
    </row>
    <row r="831" spans="4:8" x14ac:dyDescent="0.25">
      <c r="D831" s="161"/>
      <c r="E831" s="161"/>
      <c r="F831" s="161"/>
      <c r="G831" s="161"/>
      <c r="H831" s="70"/>
    </row>
    <row r="832" spans="4:8" x14ac:dyDescent="0.25">
      <c r="D832" s="161"/>
      <c r="E832" s="161"/>
      <c r="F832" s="161"/>
      <c r="G832" s="161"/>
      <c r="H832" s="70"/>
    </row>
    <row r="833" spans="1:8" x14ac:dyDescent="0.25">
      <c r="D833" s="161"/>
      <c r="E833" s="161"/>
      <c r="F833" s="161"/>
      <c r="G833" s="161"/>
      <c r="H833" s="70"/>
    </row>
    <row r="834" spans="1:8" x14ac:dyDescent="0.25">
      <c r="D834" s="161"/>
      <c r="E834" s="161"/>
      <c r="F834" s="161"/>
      <c r="G834" s="161"/>
      <c r="H834" s="70"/>
    </row>
    <row r="835" spans="1:8" x14ac:dyDescent="0.25">
      <c r="D835" s="161"/>
      <c r="E835" s="161"/>
      <c r="F835" s="161"/>
      <c r="G835" s="161"/>
      <c r="H835" s="70"/>
    </row>
    <row r="836" spans="1:8" x14ac:dyDescent="0.25">
      <c r="D836" s="161"/>
      <c r="E836" s="161"/>
      <c r="F836" s="161"/>
      <c r="G836" s="161"/>
      <c r="H836" s="70"/>
    </row>
    <row r="837" spans="1:8" x14ac:dyDescent="0.25">
      <c r="D837" s="161"/>
      <c r="E837" s="161"/>
      <c r="F837" s="161"/>
      <c r="G837" s="161"/>
      <c r="H837" s="70"/>
    </row>
    <row r="838" spans="1:8" x14ac:dyDescent="0.25">
      <c r="D838" s="161"/>
      <c r="E838" s="161"/>
      <c r="F838" s="161"/>
      <c r="G838" s="161"/>
      <c r="H838" s="70"/>
    </row>
    <row r="839" spans="1:8" x14ac:dyDescent="0.25">
      <c r="A839" s="145"/>
      <c r="B839" s="145"/>
      <c r="C839" s="266"/>
      <c r="D839" s="161"/>
      <c r="E839" s="161"/>
      <c r="F839" s="161"/>
      <c r="G839" s="161"/>
      <c r="H839" s="70"/>
    </row>
    <row r="840" spans="1:8" x14ac:dyDescent="0.25">
      <c r="A840" s="145"/>
      <c r="B840" s="145"/>
      <c r="C840" s="266"/>
      <c r="D840" s="161"/>
      <c r="E840" s="161"/>
      <c r="F840" s="161"/>
      <c r="G840" s="161"/>
      <c r="H840" s="70"/>
    </row>
    <row r="841" spans="1:8" x14ac:dyDescent="0.25">
      <c r="A841" s="145"/>
      <c r="B841" s="145"/>
      <c r="C841" s="266"/>
      <c r="D841" s="161"/>
      <c r="E841" s="161"/>
      <c r="F841" s="161"/>
      <c r="G841" s="161"/>
      <c r="H841" s="70"/>
    </row>
    <row r="842" spans="1:8" x14ac:dyDescent="0.25">
      <c r="A842" s="145"/>
      <c r="B842" s="145"/>
      <c r="C842" s="266"/>
      <c r="D842" s="161"/>
      <c r="E842" s="161"/>
      <c r="F842" s="161"/>
      <c r="G842" s="161"/>
      <c r="H842" s="70"/>
    </row>
    <row r="843" spans="1:8" x14ac:dyDescent="0.25">
      <c r="D843" s="161"/>
      <c r="E843" s="161"/>
      <c r="F843" s="161"/>
      <c r="G843" s="161"/>
      <c r="H843" s="70"/>
    </row>
    <row r="844" spans="1:8" x14ac:dyDescent="0.25">
      <c r="D844" s="161"/>
      <c r="E844" s="161"/>
      <c r="F844" s="161"/>
      <c r="G844" s="161"/>
      <c r="H844" s="70"/>
    </row>
    <row r="845" spans="1:8" x14ac:dyDescent="0.25">
      <c r="D845" s="161"/>
      <c r="E845" s="161"/>
      <c r="F845" s="161"/>
      <c r="G845" s="161"/>
      <c r="H845" s="70"/>
    </row>
    <row r="846" spans="1:8" x14ac:dyDescent="0.25">
      <c r="D846" s="161"/>
      <c r="E846" s="161"/>
      <c r="F846" s="161"/>
      <c r="G846" s="161"/>
      <c r="H846" s="70"/>
    </row>
    <row r="847" spans="1:8" x14ac:dyDescent="0.25">
      <c r="D847" s="161"/>
      <c r="E847" s="161"/>
      <c r="F847" s="161"/>
      <c r="G847" s="161"/>
      <c r="H847" s="70"/>
    </row>
    <row r="848" spans="1:8" x14ac:dyDescent="0.25">
      <c r="D848" s="161"/>
      <c r="E848" s="161"/>
      <c r="F848" s="161"/>
      <c r="G848" s="161"/>
      <c r="H848" s="70"/>
    </row>
    <row r="849" spans="4:8" x14ac:dyDescent="0.25">
      <c r="D849" s="161"/>
      <c r="E849" s="161"/>
      <c r="F849" s="161"/>
      <c r="G849" s="161"/>
      <c r="H849" s="70"/>
    </row>
    <row r="850" spans="4:8" x14ac:dyDescent="0.25">
      <c r="D850" s="161"/>
      <c r="E850" s="161"/>
      <c r="F850" s="161"/>
      <c r="G850" s="161"/>
      <c r="H850" s="70"/>
    </row>
    <row r="851" spans="4:8" x14ac:dyDescent="0.25">
      <c r="D851" s="161"/>
      <c r="E851" s="161"/>
      <c r="F851" s="161"/>
      <c r="G851" s="161"/>
      <c r="H851" s="70"/>
    </row>
    <row r="852" spans="4:8" x14ac:dyDescent="0.25">
      <c r="D852" s="161"/>
      <c r="E852" s="161"/>
      <c r="F852" s="161"/>
      <c r="G852" s="161"/>
      <c r="H852" s="70"/>
    </row>
    <row r="853" spans="4:8" x14ac:dyDescent="0.25">
      <c r="D853" s="161"/>
      <c r="E853" s="161"/>
      <c r="F853" s="161"/>
      <c r="G853" s="161"/>
      <c r="H853" s="70"/>
    </row>
    <row r="854" spans="4:8" x14ac:dyDescent="0.25">
      <c r="D854" s="161"/>
      <c r="E854" s="161"/>
      <c r="F854" s="161"/>
      <c r="G854" s="161"/>
      <c r="H854" s="70"/>
    </row>
    <row r="855" spans="4:8" x14ac:dyDescent="0.25">
      <c r="D855" s="161"/>
      <c r="E855" s="161"/>
      <c r="F855" s="161"/>
      <c r="G855" s="161"/>
      <c r="H855" s="70"/>
    </row>
    <row r="856" spans="4:8" x14ac:dyDescent="0.25">
      <c r="D856" s="161"/>
      <c r="E856" s="161"/>
      <c r="F856" s="161"/>
      <c r="G856" s="161"/>
      <c r="H856" s="70"/>
    </row>
    <row r="857" spans="4:8" x14ac:dyDescent="0.25">
      <c r="D857" s="161"/>
      <c r="E857" s="161"/>
      <c r="F857" s="161"/>
      <c r="G857" s="161"/>
      <c r="H857" s="70"/>
    </row>
    <row r="858" spans="4:8" x14ac:dyDescent="0.25">
      <c r="D858" s="161"/>
      <c r="E858" s="161"/>
      <c r="F858" s="161"/>
      <c r="G858" s="161"/>
      <c r="H858" s="70"/>
    </row>
    <row r="859" spans="4:8" x14ac:dyDescent="0.25">
      <c r="D859" s="161"/>
      <c r="E859" s="161"/>
      <c r="F859" s="161"/>
      <c r="G859" s="161"/>
      <c r="H859" s="70"/>
    </row>
    <row r="860" spans="4:8" x14ac:dyDescent="0.25">
      <c r="D860" s="161"/>
      <c r="E860" s="161"/>
      <c r="F860" s="161"/>
      <c r="G860" s="161"/>
      <c r="H860" s="70"/>
    </row>
    <row r="861" spans="4:8" x14ac:dyDescent="0.25">
      <c r="D861" s="161"/>
      <c r="E861" s="161"/>
      <c r="F861" s="161"/>
      <c r="G861" s="161"/>
      <c r="H861" s="70"/>
    </row>
    <row r="862" spans="4:8" x14ac:dyDescent="0.25">
      <c r="D862" s="161"/>
      <c r="E862" s="161"/>
      <c r="F862" s="161"/>
      <c r="G862" s="161"/>
      <c r="H862" s="70"/>
    </row>
    <row r="863" spans="4:8" x14ac:dyDescent="0.25">
      <c r="D863" s="161"/>
      <c r="E863" s="161"/>
      <c r="F863" s="161"/>
      <c r="G863" s="161"/>
      <c r="H863" s="70"/>
    </row>
    <row r="864" spans="4:8" x14ac:dyDescent="0.25">
      <c r="D864" s="161"/>
      <c r="E864" s="161"/>
      <c r="F864" s="161"/>
      <c r="G864" s="161"/>
      <c r="H864" s="70"/>
    </row>
    <row r="865" spans="4:8" x14ac:dyDescent="0.25">
      <c r="D865" s="161"/>
      <c r="E865" s="161"/>
      <c r="F865" s="161"/>
      <c r="G865" s="161"/>
      <c r="H865" s="70"/>
    </row>
    <row r="866" spans="4:8" x14ac:dyDescent="0.25">
      <c r="D866" s="161"/>
      <c r="E866" s="161"/>
      <c r="F866" s="161"/>
      <c r="G866" s="161"/>
      <c r="H866" s="70"/>
    </row>
    <row r="867" spans="4:8" x14ac:dyDescent="0.25">
      <c r="D867" s="161"/>
      <c r="E867" s="161"/>
      <c r="F867" s="161"/>
      <c r="G867" s="161"/>
      <c r="H867" s="70"/>
    </row>
    <row r="868" spans="4:8" x14ac:dyDescent="0.25">
      <c r="D868" s="161"/>
      <c r="E868" s="161"/>
      <c r="F868" s="161"/>
      <c r="G868" s="161"/>
      <c r="H868" s="70"/>
    </row>
    <row r="869" spans="4:8" x14ac:dyDescent="0.25">
      <c r="D869" s="161"/>
      <c r="E869" s="161"/>
      <c r="F869" s="161"/>
      <c r="G869" s="161"/>
      <c r="H869" s="70"/>
    </row>
    <row r="870" spans="4:8" x14ac:dyDescent="0.25">
      <c r="D870" s="161"/>
      <c r="E870" s="161"/>
      <c r="F870" s="161"/>
      <c r="G870" s="161"/>
      <c r="H870" s="70"/>
    </row>
    <row r="871" spans="4:8" x14ac:dyDescent="0.25">
      <c r="D871" s="161"/>
      <c r="E871" s="161"/>
      <c r="F871" s="161"/>
      <c r="G871" s="161"/>
      <c r="H871" s="70"/>
    </row>
    <row r="872" spans="4:8" x14ac:dyDescent="0.25">
      <c r="D872" s="161"/>
      <c r="E872" s="161"/>
      <c r="F872" s="161"/>
      <c r="G872" s="161"/>
      <c r="H872" s="70"/>
    </row>
    <row r="873" spans="4:8" x14ac:dyDescent="0.25">
      <c r="D873" s="161"/>
      <c r="E873" s="161"/>
      <c r="F873" s="161"/>
      <c r="G873" s="161"/>
      <c r="H873" s="70"/>
    </row>
    <row r="874" spans="4:8" x14ac:dyDescent="0.25">
      <c r="D874" s="161"/>
      <c r="E874" s="161"/>
      <c r="F874" s="161"/>
      <c r="G874" s="161"/>
      <c r="H874" s="70"/>
    </row>
    <row r="875" spans="4:8" x14ac:dyDescent="0.25">
      <c r="D875" s="161"/>
      <c r="E875" s="161"/>
      <c r="F875" s="161"/>
      <c r="G875" s="161"/>
      <c r="H875" s="70"/>
    </row>
    <row r="876" spans="4:8" x14ac:dyDescent="0.25">
      <c r="D876" s="161"/>
      <c r="E876" s="161"/>
      <c r="F876" s="161"/>
      <c r="G876" s="161"/>
      <c r="H876" s="70"/>
    </row>
    <row r="877" spans="4:8" x14ac:dyDescent="0.25">
      <c r="D877" s="161"/>
      <c r="E877" s="161"/>
      <c r="F877" s="161"/>
      <c r="G877" s="161"/>
      <c r="H877" s="70"/>
    </row>
    <row r="878" spans="4:8" x14ac:dyDescent="0.25">
      <c r="D878" s="161"/>
      <c r="E878" s="161"/>
      <c r="F878" s="161"/>
      <c r="G878" s="161"/>
      <c r="H878" s="70"/>
    </row>
    <row r="879" spans="4:8" x14ac:dyDescent="0.25">
      <c r="D879" s="161"/>
      <c r="E879" s="161"/>
      <c r="F879" s="161"/>
      <c r="G879" s="161"/>
      <c r="H879" s="70"/>
    </row>
    <row r="880" spans="4:8" x14ac:dyDescent="0.25">
      <c r="D880" s="161"/>
      <c r="E880" s="161"/>
      <c r="F880" s="161"/>
      <c r="G880" s="161"/>
      <c r="H880" s="70"/>
    </row>
    <row r="881" spans="4:8" x14ac:dyDescent="0.25">
      <c r="D881" s="161"/>
      <c r="E881" s="161"/>
      <c r="F881" s="161"/>
      <c r="G881" s="161"/>
    </row>
    <row r="882" spans="4:8" x14ac:dyDescent="0.25">
      <c r="D882" s="161"/>
      <c r="E882" s="161"/>
      <c r="F882" s="161"/>
      <c r="G882" s="161"/>
    </row>
    <row r="883" spans="4:8" x14ac:dyDescent="0.25">
      <c r="D883" s="161"/>
      <c r="E883" s="161"/>
      <c r="F883" s="161"/>
      <c r="G883" s="161"/>
    </row>
    <row r="884" spans="4:8" x14ac:dyDescent="0.25">
      <c r="D884" s="161"/>
      <c r="E884" s="161"/>
      <c r="F884" s="161"/>
      <c r="G884" s="161"/>
    </row>
    <row r="895" spans="4:8" x14ac:dyDescent="0.25">
      <c r="D895" s="161"/>
      <c r="E895" s="161"/>
      <c r="F895" s="161"/>
      <c r="G895" s="161"/>
      <c r="H895" s="269"/>
    </row>
    <row r="896" spans="4:8" x14ac:dyDescent="0.25">
      <c r="D896" s="161"/>
      <c r="E896" s="161"/>
      <c r="F896" s="161"/>
      <c r="G896" s="161"/>
      <c r="H896" s="269"/>
    </row>
    <row r="897" spans="4:8" x14ac:dyDescent="0.25">
      <c r="D897" s="161"/>
      <c r="E897" s="161"/>
      <c r="F897" s="161"/>
      <c r="G897" s="161"/>
      <c r="H897" s="269"/>
    </row>
    <row r="898" spans="4:8" x14ac:dyDescent="0.25">
      <c r="D898" s="161"/>
      <c r="E898" s="161"/>
      <c r="F898" s="161"/>
      <c r="G898" s="161"/>
      <c r="H898" s="269"/>
    </row>
    <row r="899" spans="4:8" x14ac:dyDescent="0.25">
      <c r="D899" s="161"/>
      <c r="E899" s="161"/>
      <c r="F899" s="161"/>
      <c r="G899" s="161"/>
      <c r="H899" s="269"/>
    </row>
    <row r="900" spans="4:8" x14ac:dyDescent="0.25">
      <c r="D900" s="161"/>
      <c r="E900" s="161"/>
      <c r="F900" s="161"/>
      <c r="G900" s="161"/>
      <c r="H900" s="269"/>
    </row>
    <row r="901" spans="4:8" x14ac:dyDescent="0.25">
      <c r="D901" s="161"/>
      <c r="E901" s="161"/>
      <c r="F901" s="161"/>
      <c r="G901" s="161"/>
    </row>
    <row r="902" spans="4:8" x14ac:dyDescent="0.25">
      <c r="D902" s="161"/>
      <c r="E902" s="161"/>
      <c r="F902" s="161"/>
      <c r="G902" s="161"/>
    </row>
    <row r="903" spans="4:8" x14ac:dyDescent="0.25">
      <c r="D903" s="161"/>
      <c r="E903" s="161"/>
      <c r="F903" s="161"/>
      <c r="G903" s="161"/>
    </row>
    <row r="904" spans="4:8" x14ac:dyDescent="0.25">
      <c r="D904" s="161"/>
      <c r="E904" s="161"/>
      <c r="F904" s="161"/>
      <c r="G904" s="161"/>
    </row>
    <row r="905" spans="4:8" x14ac:dyDescent="0.25">
      <c r="D905" s="161"/>
      <c r="E905" s="161"/>
      <c r="F905" s="161"/>
      <c r="G905" s="161"/>
    </row>
    <row r="906" spans="4:8" x14ac:dyDescent="0.25">
      <c r="D906" s="161"/>
      <c r="E906" s="161"/>
      <c r="F906" s="161"/>
      <c r="G906" s="161"/>
    </row>
    <row r="907" spans="4:8" x14ac:dyDescent="0.25">
      <c r="D907" s="161"/>
      <c r="E907" s="161"/>
      <c r="F907" s="161"/>
      <c r="G907" s="161"/>
      <c r="H907" s="269"/>
    </row>
    <row r="908" spans="4:8" x14ac:dyDescent="0.25">
      <c r="D908" s="161"/>
      <c r="E908" s="161"/>
      <c r="F908" s="161"/>
      <c r="G908" s="161"/>
      <c r="H908" s="269"/>
    </row>
    <row r="909" spans="4:8" x14ac:dyDescent="0.25">
      <c r="D909" s="161"/>
      <c r="E909" s="161"/>
      <c r="F909" s="161"/>
      <c r="G909" s="161"/>
      <c r="H909" s="269"/>
    </row>
    <row r="910" spans="4:8" x14ac:dyDescent="0.25">
      <c r="D910" s="161"/>
      <c r="E910" s="161"/>
      <c r="F910" s="161"/>
      <c r="G910" s="161"/>
      <c r="H910" s="269"/>
    </row>
    <row r="911" spans="4:8" x14ac:dyDescent="0.25">
      <c r="D911" s="161"/>
      <c r="E911" s="161"/>
      <c r="F911" s="161"/>
      <c r="G911" s="161"/>
      <c r="H911" s="269"/>
    </row>
    <row r="912" spans="4:8" x14ac:dyDescent="0.25">
      <c r="D912" s="161"/>
      <c r="E912" s="161"/>
      <c r="F912" s="161"/>
      <c r="G912" s="161"/>
      <c r="H912" s="269"/>
    </row>
    <row r="913" spans="4:9" x14ac:dyDescent="0.25">
      <c r="D913" s="161"/>
      <c r="E913" s="161"/>
      <c r="F913" s="161"/>
      <c r="G913" s="161"/>
      <c r="H913" s="269"/>
    </row>
    <row r="914" spans="4:9" x14ac:dyDescent="0.25">
      <c r="D914" s="161"/>
      <c r="E914" s="161"/>
      <c r="F914" s="161"/>
      <c r="G914" s="161"/>
      <c r="H914" s="269"/>
    </row>
    <row r="915" spans="4:9" x14ac:dyDescent="0.25">
      <c r="D915" s="161"/>
      <c r="E915" s="161"/>
      <c r="F915" s="161"/>
      <c r="G915" s="161"/>
    </row>
    <row r="916" spans="4:9" x14ac:dyDescent="0.25">
      <c r="D916" s="161"/>
      <c r="E916" s="161"/>
      <c r="F916" s="161"/>
      <c r="G916" s="161"/>
    </row>
    <row r="917" spans="4:9" x14ac:dyDescent="0.25">
      <c r="D917" s="161"/>
      <c r="E917" s="161"/>
      <c r="F917" s="161"/>
      <c r="G917" s="161"/>
    </row>
    <row r="918" spans="4:9" x14ac:dyDescent="0.25">
      <c r="D918" s="161"/>
      <c r="E918" s="161"/>
      <c r="F918" s="161"/>
      <c r="G918" s="161"/>
    </row>
    <row r="919" spans="4:9" x14ac:dyDescent="0.25">
      <c r="D919" s="161"/>
      <c r="E919" s="161"/>
      <c r="F919" s="161"/>
      <c r="G919" s="161"/>
    </row>
    <row r="920" spans="4:9" x14ac:dyDescent="0.25">
      <c r="D920" s="161"/>
      <c r="E920" s="161"/>
      <c r="F920" s="161"/>
      <c r="G920" s="161"/>
    </row>
    <row r="921" spans="4:9" x14ac:dyDescent="0.25">
      <c r="D921" s="161"/>
      <c r="E921" s="161"/>
      <c r="F921" s="161"/>
      <c r="G921" s="161"/>
      <c r="H921" s="269"/>
      <c r="I921" s="55"/>
    </row>
    <row r="922" spans="4:9" x14ac:dyDescent="0.25">
      <c r="D922" s="161"/>
      <c r="E922" s="161"/>
      <c r="F922" s="161"/>
      <c r="G922" s="161"/>
      <c r="H922" s="269"/>
      <c r="I922" s="55"/>
    </row>
    <row r="923" spans="4:9" x14ac:dyDescent="0.25">
      <c r="D923" s="161"/>
      <c r="E923" s="161"/>
      <c r="F923" s="161"/>
      <c r="G923" s="161"/>
      <c r="I923" s="55"/>
    </row>
    <row r="924" spans="4:9" x14ac:dyDescent="0.25">
      <c r="D924" s="161"/>
      <c r="E924" s="161"/>
      <c r="F924" s="161"/>
      <c r="G924" s="161"/>
      <c r="I924" s="55"/>
    </row>
    <row r="925" spans="4:9" x14ac:dyDescent="0.25">
      <c r="D925" s="161"/>
      <c r="E925" s="161"/>
      <c r="F925" s="161"/>
      <c r="G925" s="161"/>
      <c r="I925" s="55"/>
    </row>
    <row r="926" spans="4:9" x14ac:dyDescent="0.25">
      <c r="D926" s="161"/>
      <c r="E926" s="161"/>
      <c r="F926" s="161"/>
      <c r="G926" s="161"/>
      <c r="I926" s="55"/>
    </row>
    <row r="927" spans="4:9" x14ac:dyDescent="0.25">
      <c r="D927" s="161"/>
      <c r="E927" s="161"/>
      <c r="F927" s="161"/>
      <c r="G927" s="161"/>
      <c r="I927" s="55"/>
    </row>
    <row r="928" spans="4:9" x14ac:dyDescent="0.25">
      <c r="D928" s="161"/>
      <c r="E928" s="161"/>
      <c r="F928" s="161"/>
      <c r="G928" s="161"/>
      <c r="I928" s="56"/>
    </row>
    <row r="929" spans="4:9" x14ac:dyDescent="0.25">
      <c r="D929" s="161"/>
      <c r="E929" s="161"/>
      <c r="F929" s="161"/>
      <c r="G929" s="161"/>
      <c r="I929" s="56"/>
    </row>
    <row r="930" spans="4:9" x14ac:dyDescent="0.25">
      <c r="D930" s="161"/>
      <c r="E930" s="161"/>
      <c r="F930" s="161"/>
      <c r="G930" s="161"/>
      <c r="I930" s="56"/>
    </row>
    <row r="931" spans="4:9" x14ac:dyDescent="0.25">
      <c r="I931" s="55"/>
    </row>
    <row r="932" spans="4:9" x14ac:dyDescent="0.25">
      <c r="I932" s="55"/>
    </row>
    <row r="933" spans="4:9" x14ac:dyDescent="0.25">
      <c r="I933" s="55"/>
    </row>
    <row r="934" spans="4:9" x14ac:dyDescent="0.25">
      <c r="I934" s="55"/>
    </row>
    <row r="935" spans="4:9" x14ac:dyDescent="0.25">
      <c r="I935" s="55"/>
    </row>
    <row r="936" spans="4:9" x14ac:dyDescent="0.25">
      <c r="I936" s="55"/>
    </row>
    <row r="937" spans="4:9" x14ac:dyDescent="0.25">
      <c r="D937" s="161"/>
      <c r="E937" s="161"/>
      <c r="F937" s="161"/>
      <c r="G937" s="161"/>
      <c r="I937" s="55"/>
    </row>
    <row r="938" spans="4:9" x14ac:dyDescent="0.25">
      <c r="D938" s="161"/>
      <c r="E938" s="161"/>
      <c r="F938" s="161"/>
      <c r="G938" s="161"/>
      <c r="I938" s="55"/>
    </row>
    <row r="939" spans="4:9" x14ac:dyDescent="0.25">
      <c r="D939" s="161"/>
      <c r="E939" s="161"/>
      <c r="F939" s="161"/>
      <c r="G939" s="161"/>
      <c r="I939" s="55"/>
    </row>
    <row r="940" spans="4:9" x14ac:dyDescent="0.25">
      <c r="D940" s="161"/>
      <c r="E940" s="161"/>
      <c r="F940" s="161"/>
      <c r="G940" s="161"/>
      <c r="I940" s="55"/>
    </row>
    <row r="941" spans="4:9" x14ac:dyDescent="0.25">
      <c r="I941" s="55"/>
    </row>
    <row r="942" spans="4:9" x14ac:dyDescent="0.25">
      <c r="I942" s="56"/>
    </row>
    <row r="943" spans="4:9" x14ac:dyDescent="0.25">
      <c r="I943" s="56"/>
    </row>
    <row r="944" spans="4:9" x14ac:dyDescent="0.25">
      <c r="D944" s="161"/>
      <c r="E944" s="161"/>
      <c r="F944" s="161"/>
      <c r="G944" s="161"/>
      <c r="H944" s="269"/>
      <c r="I944" s="56"/>
    </row>
    <row r="945" spans="4:9" x14ac:dyDescent="0.25">
      <c r="D945" s="161"/>
      <c r="E945" s="161"/>
      <c r="F945" s="161"/>
      <c r="G945" s="161"/>
      <c r="H945" s="269"/>
      <c r="I945" s="55"/>
    </row>
    <row r="946" spans="4:9" x14ac:dyDescent="0.25">
      <c r="D946" s="161"/>
      <c r="E946" s="161"/>
      <c r="F946" s="161"/>
      <c r="G946" s="161"/>
      <c r="H946" s="269"/>
      <c r="I946" s="55"/>
    </row>
    <row r="947" spans="4:9" x14ac:dyDescent="0.25">
      <c r="D947" s="161"/>
      <c r="E947" s="161"/>
      <c r="F947" s="161"/>
      <c r="G947" s="161"/>
      <c r="H947" s="269"/>
      <c r="I947" s="55"/>
    </row>
    <row r="948" spans="4:9" x14ac:dyDescent="0.25">
      <c r="D948" s="161"/>
      <c r="E948" s="161"/>
      <c r="F948" s="161"/>
      <c r="G948" s="161"/>
      <c r="H948" s="269"/>
      <c r="I948" s="55"/>
    </row>
    <row r="949" spans="4:9" x14ac:dyDescent="0.25">
      <c r="D949" s="161"/>
      <c r="E949" s="161"/>
      <c r="F949" s="161"/>
      <c r="G949" s="161"/>
      <c r="H949" s="269"/>
      <c r="I949" s="55"/>
    </row>
    <row r="950" spans="4:9" x14ac:dyDescent="0.25">
      <c r="D950" s="161"/>
      <c r="E950" s="161"/>
      <c r="F950" s="161"/>
      <c r="G950" s="161"/>
      <c r="I950" s="56"/>
    </row>
    <row r="951" spans="4:9" x14ac:dyDescent="0.25">
      <c r="D951" s="161"/>
      <c r="E951" s="161"/>
      <c r="F951" s="161"/>
      <c r="G951" s="161"/>
      <c r="I951" s="55"/>
    </row>
    <row r="952" spans="4:9" x14ac:dyDescent="0.25">
      <c r="D952" s="161"/>
      <c r="E952" s="161"/>
      <c r="F952" s="161"/>
      <c r="G952" s="161"/>
      <c r="I952" s="55"/>
    </row>
    <row r="953" spans="4:9" x14ac:dyDescent="0.25">
      <c r="D953" s="161"/>
      <c r="E953" s="161"/>
      <c r="F953" s="161"/>
      <c r="G953" s="161"/>
      <c r="I953" s="55"/>
    </row>
    <row r="954" spans="4:9" x14ac:dyDescent="0.25">
      <c r="D954" s="161"/>
      <c r="E954" s="161"/>
      <c r="F954" s="161"/>
      <c r="G954" s="161"/>
      <c r="I954" s="56"/>
    </row>
    <row r="955" spans="4:9" x14ac:dyDescent="0.25">
      <c r="D955" s="161"/>
      <c r="E955" s="161"/>
      <c r="F955" s="161"/>
      <c r="G955" s="161"/>
      <c r="I955" s="55"/>
    </row>
    <row r="956" spans="4:9" x14ac:dyDescent="0.25">
      <c r="D956" s="161"/>
      <c r="E956" s="161"/>
      <c r="F956" s="161"/>
      <c r="G956" s="161"/>
      <c r="H956" s="269"/>
      <c r="I956" s="55"/>
    </row>
    <row r="957" spans="4:9" x14ac:dyDescent="0.25">
      <c r="D957" s="161"/>
      <c r="E957" s="161"/>
      <c r="F957" s="161"/>
      <c r="G957" s="161"/>
      <c r="H957" s="269"/>
    </row>
    <row r="958" spans="4:9" x14ac:dyDescent="0.25">
      <c r="D958" s="161"/>
      <c r="E958" s="161"/>
      <c r="F958" s="161"/>
      <c r="G958" s="161"/>
      <c r="H958" s="269"/>
    </row>
    <row r="959" spans="4:9" x14ac:dyDescent="0.25">
      <c r="D959" s="161"/>
      <c r="E959" s="161"/>
      <c r="F959" s="161"/>
      <c r="G959" s="161"/>
      <c r="H959" s="269"/>
    </row>
    <row r="960" spans="4:9" x14ac:dyDescent="0.25">
      <c r="D960" s="161"/>
      <c r="E960" s="161"/>
      <c r="F960" s="161"/>
      <c r="G960" s="161"/>
      <c r="H960" s="269"/>
    </row>
    <row r="961" spans="4:9" x14ac:dyDescent="0.25">
      <c r="D961" s="161"/>
      <c r="E961" s="161"/>
      <c r="F961" s="161"/>
      <c r="G961" s="161"/>
      <c r="H961" s="269"/>
    </row>
    <row r="962" spans="4:9" x14ac:dyDescent="0.25">
      <c r="D962" s="161"/>
      <c r="E962" s="161"/>
      <c r="F962" s="161"/>
      <c r="G962" s="161"/>
      <c r="H962" s="269"/>
    </row>
    <row r="963" spans="4:9" x14ac:dyDescent="0.25">
      <c r="D963" s="161"/>
      <c r="E963" s="161"/>
      <c r="F963" s="161"/>
      <c r="G963" s="161"/>
      <c r="H963" s="269"/>
    </row>
    <row r="964" spans="4:9" x14ac:dyDescent="0.25">
      <c r="D964" s="161"/>
      <c r="E964" s="161"/>
      <c r="F964" s="161"/>
      <c r="G964" s="161"/>
    </row>
    <row r="965" spans="4:9" x14ac:dyDescent="0.25">
      <c r="D965" s="161"/>
      <c r="E965" s="161"/>
      <c r="F965" s="161"/>
      <c r="G965" s="161"/>
    </row>
    <row r="966" spans="4:9" x14ac:dyDescent="0.25">
      <c r="D966" s="161"/>
      <c r="E966" s="161"/>
      <c r="F966" s="161"/>
      <c r="G966" s="161"/>
    </row>
    <row r="967" spans="4:9" x14ac:dyDescent="0.25">
      <c r="D967" s="161"/>
      <c r="E967" s="161"/>
      <c r="F967" s="161"/>
      <c r="G967" s="161"/>
    </row>
    <row r="968" spans="4:9" x14ac:dyDescent="0.25">
      <c r="D968" s="161"/>
      <c r="E968" s="161"/>
      <c r="F968" s="161"/>
      <c r="G968" s="161"/>
    </row>
    <row r="969" spans="4:9" x14ac:dyDescent="0.25">
      <c r="D969" s="161"/>
      <c r="E969" s="161"/>
      <c r="F969" s="161"/>
      <c r="G969" s="161"/>
    </row>
    <row r="970" spans="4:9" x14ac:dyDescent="0.25">
      <c r="D970" s="161"/>
      <c r="E970" s="161"/>
      <c r="F970" s="161"/>
      <c r="G970" s="161"/>
      <c r="H970" s="269"/>
      <c r="I970" s="55"/>
    </row>
    <row r="971" spans="4:9" x14ac:dyDescent="0.25">
      <c r="D971" s="161"/>
      <c r="E971" s="161"/>
      <c r="F971" s="161"/>
      <c r="G971" s="161"/>
      <c r="H971" s="269"/>
      <c r="I971" s="55"/>
    </row>
    <row r="972" spans="4:9" x14ac:dyDescent="0.25">
      <c r="D972" s="161"/>
      <c r="E972" s="161"/>
      <c r="F972" s="161"/>
      <c r="G972" s="161"/>
      <c r="I972" s="55"/>
    </row>
    <row r="973" spans="4:9" x14ac:dyDescent="0.25">
      <c r="D973" s="161"/>
      <c r="E973" s="161"/>
      <c r="F973" s="161"/>
      <c r="G973" s="161"/>
      <c r="I973" s="55"/>
    </row>
    <row r="974" spans="4:9" x14ac:dyDescent="0.25">
      <c r="D974" s="161"/>
      <c r="E974" s="161"/>
      <c r="F974" s="161"/>
      <c r="G974" s="161"/>
      <c r="I974" s="55"/>
    </row>
    <row r="975" spans="4:9" x14ac:dyDescent="0.25">
      <c r="D975" s="161"/>
      <c r="E975" s="161"/>
      <c r="F975" s="161"/>
      <c r="G975" s="161"/>
      <c r="I975" s="55"/>
    </row>
    <row r="976" spans="4:9" x14ac:dyDescent="0.25">
      <c r="D976" s="161"/>
      <c r="E976" s="161"/>
      <c r="F976" s="161"/>
      <c r="G976" s="161"/>
      <c r="I976" s="55"/>
    </row>
    <row r="977" spans="4:9" x14ac:dyDescent="0.25">
      <c r="D977" s="161"/>
      <c r="E977" s="161"/>
      <c r="F977" s="161"/>
      <c r="G977" s="161"/>
      <c r="I977" s="56"/>
    </row>
    <row r="978" spans="4:9" x14ac:dyDescent="0.25">
      <c r="D978" s="161"/>
      <c r="E978" s="161"/>
      <c r="F978" s="161"/>
      <c r="G978" s="161"/>
      <c r="I978" s="56"/>
    </row>
    <row r="979" spans="4:9" x14ac:dyDescent="0.25">
      <c r="D979" s="161"/>
      <c r="E979" s="161"/>
      <c r="F979" s="161"/>
      <c r="G979" s="161"/>
      <c r="I979" s="56"/>
    </row>
    <row r="980" spans="4:9" x14ac:dyDescent="0.25">
      <c r="I980" s="55"/>
    </row>
    <row r="981" spans="4:9" x14ac:dyDescent="0.25">
      <c r="I981" s="55"/>
    </row>
    <row r="982" spans="4:9" x14ac:dyDescent="0.25">
      <c r="I982" s="55"/>
    </row>
    <row r="983" spans="4:9" x14ac:dyDescent="0.25">
      <c r="I983" s="55"/>
    </row>
    <row r="984" spans="4:9" x14ac:dyDescent="0.25">
      <c r="D984" s="161"/>
      <c r="E984" s="161"/>
      <c r="F984" s="161"/>
      <c r="G984" s="161"/>
      <c r="I984" s="55"/>
    </row>
    <row r="985" spans="4:9" x14ac:dyDescent="0.25">
      <c r="I985" s="55"/>
    </row>
    <row r="986" spans="4:9" x14ac:dyDescent="0.25">
      <c r="I986" s="55"/>
    </row>
    <row r="987" spans="4:9" x14ac:dyDescent="0.25">
      <c r="I987" s="55"/>
    </row>
    <row r="988" spans="4:9" x14ac:dyDescent="0.25">
      <c r="I988" s="55"/>
    </row>
    <row r="989" spans="4:9" x14ac:dyDescent="0.25">
      <c r="I989" s="55"/>
    </row>
    <row r="990" spans="4:9" x14ac:dyDescent="0.25">
      <c r="I990" s="55"/>
    </row>
    <row r="991" spans="4:9" x14ac:dyDescent="0.25">
      <c r="I991" s="56"/>
    </row>
    <row r="992" spans="4:9" x14ac:dyDescent="0.25">
      <c r="D992" s="161"/>
      <c r="E992" s="161"/>
      <c r="F992" s="161"/>
      <c r="G992" s="161"/>
      <c r="I992" s="56"/>
    </row>
    <row r="993" spans="4:9" x14ac:dyDescent="0.25">
      <c r="D993" s="161"/>
      <c r="E993" s="161"/>
      <c r="F993" s="161"/>
      <c r="G993" s="161"/>
      <c r="H993" s="70"/>
      <c r="I993" s="56"/>
    </row>
    <row r="994" spans="4:9" x14ac:dyDescent="0.25">
      <c r="D994" s="161"/>
      <c r="E994" s="161"/>
      <c r="F994" s="161"/>
      <c r="G994" s="161"/>
      <c r="H994" s="70"/>
      <c r="I994" s="55"/>
    </row>
    <row r="995" spans="4:9" x14ac:dyDescent="0.25">
      <c r="D995" s="161"/>
      <c r="E995" s="161"/>
      <c r="F995" s="161"/>
      <c r="G995" s="161"/>
      <c r="H995" s="70"/>
      <c r="I995" s="55"/>
    </row>
    <row r="996" spans="4:9" x14ac:dyDescent="0.25">
      <c r="D996" s="161"/>
      <c r="E996" s="161"/>
      <c r="F996" s="161"/>
      <c r="G996" s="161"/>
      <c r="H996" s="70"/>
      <c r="I996" s="55"/>
    </row>
    <row r="997" spans="4:9" x14ac:dyDescent="0.25">
      <c r="D997" s="161"/>
      <c r="E997" s="161"/>
      <c r="F997" s="161"/>
      <c r="G997" s="161"/>
      <c r="H997" s="70"/>
      <c r="I997" s="55"/>
    </row>
    <row r="998" spans="4:9" x14ac:dyDescent="0.25">
      <c r="D998" s="161"/>
      <c r="E998" s="161"/>
      <c r="F998" s="161"/>
      <c r="G998" s="161"/>
      <c r="H998" s="70"/>
      <c r="I998" s="55"/>
    </row>
    <row r="999" spans="4:9" x14ac:dyDescent="0.25">
      <c r="D999" s="161"/>
      <c r="E999" s="161"/>
      <c r="F999" s="161"/>
      <c r="G999" s="161"/>
      <c r="H999" s="70"/>
      <c r="I999" s="56"/>
    </row>
    <row r="1000" spans="4:9" x14ac:dyDescent="0.25">
      <c r="D1000" s="161"/>
      <c r="E1000" s="161"/>
      <c r="F1000" s="161"/>
      <c r="G1000" s="161"/>
      <c r="H1000" s="70"/>
      <c r="I1000" s="55"/>
    </row>
    <row r="1001" spans="4:9" x14ac:dyDescent="0.25">
      <c r="D1001" s="161"/>
      <c r="E1001" s="161"/>
      <c r="F1001" s="161"/>
      <c r="G1001" s="161"/>
      <c r="H1001" s="70"/>
      <c r="I1001" s="55"/>
    </row>
    <row r="1002" spans="4:9" x14ac:dyDescent="0.25">
      <c r="D1002" s="161"/>
      <c r="E1002" s="161"/>
      <c r="F1002" s="161"/>
      <c r="G1002" s="161"/>
      <c r="H1002" s="70"/>
      <c r="I1002" s="55"/>
    </row>
    <row r="1003" spans="4:9" x14ac:dyDescent="0.25">
      <c r="D1003" s="161"/>
      <c r="E1003" s="161"/>
      <c r="F1003" s="161"/>
      <c r="G1003" s="161"/>
      <c r="H1003" s="70"/>
      <c r="I1003" s="56"/>
    </row>
    <row r="1004" spans="4:9" x14ac:dyDescent="0.25">
      <c r="D1004" s="161"/>
      <c r="E1004" s="161"/>
      <c r="F1004" s="161"/>
      <c r="G1004" s="161"/>
      <c r="H1004" s="70"/>
      <c r="I1004" s="55"/>
    </row>
    <row r="1005" spans="4:9" x14ac:dyDescent="0.25">
      <c r="D1005" s="161"/>
      <c r="E1005" s="161"/>
      <c r="F1005" s="161"/>
      <c r="G1005" s="161"/>
      <c r="H1005" s="70"/>
      <c r="I1005" s="55"/>
    </row>
    <row r="1006" spans="4:9" x14ac:dyDescent="0.25">
      <c r="D1006" s="161"/>
      <c r="E1006" s="161"/>
      <c r="F1006" s="161"/>
      <c r="G1006" s="161"/>
      <c r="H1006" s="70"/>
      <c r="I1006" s="6"/>
    </row>
    <row r="1007" spans="4:9" x14ac:dyDescent="0.25">
      <c r="D1007" s="161"/>
      <c r="E1007" s="161"/>
      <c r="F1007" s="161"/>
      <c r="G1007" s="161"/>
      <c r="H1007" s="70"/>
      <c r="I1007" s="36"/>
    </row>
    <row r="1008" spans="4:9" x14ac:dyDescent="0.25">
      <c r="D1008" s="161"/>
      <c r="E1008" s="161"/>
      <c r="F1008" s="161"/>
      <c r="G1008" s="161"/>
      <c r="H1008" s="70"/>
    </row>
    <row r="1009" spans="4:8" x14ac:dyDescent="0.25">
      <c r="D1009" s="161"/>
      <c r="E1009" s="161"/>
      <c r="F1009" s="161"/>
      <c r="G1009" s="161"/>
      <c r="H1009" s="70"/>
    </row>
    <row r="1010" spans="4:8" x14ac:dyDescent="0.25">
      <c r="D1010" s="161"/>
      <c r="E1010" s="161"/>
      <c r="F1010" s="161"/>
      <c r="G1010" s="161"/>
      <c r="H1010" s="70"/>
    </row>
    <row r="1011" spans="4:8" x14ac:dyDescent="0.25">
      <c r="D1011" s="161"/>
      <c r="E1011" s="161"/>
      <c r="F1011" s="161"/>
      <c r="G1011" s="161"/>
      <c r="H1011" s="70"/>
    </row>
    <row r="1012" spans="4:8" x14ac:dyDescent="0.25">
      <c r="D1012" s="161"/>
      <c r="E1012" s="161"/>
      <c r="F1012" s="161"/>
      <c r="G1012" s="161"/>
      <c r="H1012" s="70"/>
    </row>
    <row r="1013" spans="4:8" x14ac:dyDescent="0.25">
      <c r="D1013" s="161"/>
      <c r="E1013" s="161"/>
      <c r="F1013" s="161"/>
      <c r="G1013" s="161"/>
      <c r="H1013" s="70"/>
    </row>
    <row r="1014" spans="4:8" x14ac:dyDescent="0.25">
      <c r="D1014" s="161"/>
      <c r="E1014" s="161"/>
      <c r="F1014" s="161"/>
      <c r="G1014" s="161"/>
      <c r="H1014" s="70"/>
    </row>
    <row r="1015" spans="4:8" x14ac:dyDescent="0.25">
      <c r="D1015" s="161"/>
      <c r="E1015" s="161"/>
      <c r="F1015" s="161"/>
      <c r="G1015" s="161"/>
      <c r="H1015" s="70"/>
    </row>
    <row r="1016" spans="4:8" x14ac:dyDescent="0.25">
      <c r="D1016" s="161"/>
      <c r="E1016" s="161"/>
      <c r="F1016" s="161"/>
      <c r="G1016" s="161"/>
      <c r="H1016" s="70"/>
    </row>
    <row r="1017" spans="4:8" x14ac:dyDescent="0.25">
      <c r="D1017" s="161"/>
      <c r="E1017" s="161"/>
      <c r="F1017" s="161"/>
      <c r="G1017" s="161"/>
      <c r="H1017" s="70"/>
    </row>
    <row r="1018" spans="4:8" x14ac:dyDescent="0.25">
      <c r="D1018" s="161"/>
      <c r="E1018" s="161"/>
      <c r="F1018" s="161"/>
      <c r="G1018" s="161"/>
      <c r="H1018" s="70"/>
    </row>
    <row r="1019" spans="4:8" x14ac:dyDescent="0.25">
      <c r="D1019" s="161"/>
      <c r="E1019" s="161"/>
      <c r="F1019" s="161"/>
      <c r="G1019" s="161"/>
      <c r="H1019" s="70"/>
    </row>
    <row r="1020" spans="4:8" x14ac:dyDescent="0.25">
      <c r="D1020" s="161"/>
      <c r="E1020" s="161"/>
      <c r="F1020" s="161"/>
      <c r="G1020" s="161"/>
      <c r="H1020" s="70"/>
    </row>
    <row r="1021" spans="4:8" x14ac:dyDescent="0.25">
      <c r="D1021" s="161"/>
      <c r="E1021" s="161"/>
      <c r="F1021" s="161"/>
      <c r="G1021" s="161"/>
      <c r="H1021" s="70"/>
    </row>
    <row r="1022" spans="4:8" x14ac:dyDescent="0.25">
      <c r="D1022" s="161"/>
      <c r="E1022" s="161"/>
      <c r="F1022" s="161"/>
      <c r="G1022" s="161"/>
      <c r="H1022" s="70"/>
    </row>
    <row r="1023" spans="4:8" x14ac:dyDescent="0.25">
      <c r="D1023" s="161"/>
      <c r="E1023" s="161"/>
      <c r="F1023" s="161"/>
      <c r="G1023" s="161"/>
      <c r="H1023" s="70"/>
    </row>
    <row r="1024" spans="4:8" x14ac:dyDescent="0.25">
      <c r="D1024" s="161"/>
      <c r="E1024" s="161"/>
      <c r="F1024" s="161"/>
      <c r="G1024" s="161"/>
      <c r="H1024" s="70"/>
    </row>
    <row r="1025" spans="4:8" x14ac:dyDescent="0.25">
      <c r="D1025" s="161"/>
      <c r="E1025" s="161"/>
      <c r="F1025" s="161"/>
      <c r="G1025" s="161"/>
      <c r="H1025" s="70"/>
    </row>
    <row r="1026" spans="4:8" x14ac:dyDescent="0.25">
      <c r="D1026" s="161"/>
      <c r="E1026" s="161"/>
      <c r="F1026" s="161"/>
      <c r="G1026" s="161"/>
      <c r="H1026" s="70"/>
    </row>
    <row r="1027" spans="4:8" x14ac:dyDescent="0.25">
      <c r="D1027" s="161"/>
      <c r="E1027" s="161"/>
      <c r="F1027" s="161"/>
      <c r="G1027" s="161"/>
      <c r="H1027" s="70"/>
    </row>
    <row r="1028" spans="4:8" x14ac:dyDescent="0.25">
      <c r="D1028" s="161"/>
      <c r="E1028" s="161"/>
      <c r="F1028" s="161"/>
      <c r="G1028" s="161"/>
      <c r="H1028" s="70"/>
    </row>
    <row r="1029" spans="4:8" x14ac:dyDescent="0.25">
      <c r="D1029" s="161"/>
      <c r="E1029" s="161"/>
      <c r="F1029" s="161"/>
      <c r="G1029" s="161"/>
      <c r="H1029" s="70"/>
    </row>
    <row r="1030" spans="4:8" x14ac:dyDescent="0.25">
      <c r="D1030" s="161"/>
      <c r="E1030" s="161"/>
      <c r="F1030" s="161"/>
      <c r="G1030" s="161"/>
      <c r="H1030" s="70"/>
    </row>
    <row r="1031" spans="4:8" x14ac:dyDescent="0.25">
      <c r="D1031" s="161"/>
      <c r="E1031" s="161"/>
      <c r="F1031" s="161"/>
      <c r="G1031" s="161"/>
      <c r="H1031" s="70"/>
    </row>
    <row r="1032" spans="4:8" x14ac:dyDescent="0.25">
      <c r="H1032" s="70"/>
    </row>
    <row r="1033" spans="4:8" x14ac:dyDescent="0.25">
      <c r="H1033" s="70"/>
    </row>
    <row r="1034" spans="4:8" x14ac:dyDescent="0.25">
      <c r="H1034" s="70"/>
    </row>
    <row r="1035" spans="4:8" x14ac:dyDescent="0.25">
      <c r="H1035" s="70"/>
    </row>
    <row r="1036" spans="4:8" x14ac:dyDescent="0.25">
      <c r="H1036" s="70"/>
    </row>
    <row r="1037" spans="4:8" x14ac:dyDescent="0.25">
      <c r="H1037" s="70"/>
    </row>
    <row r="1038" spans="4:8" x14ac:dyDescent="0.25">
      <c r="H1038" s="70"/>
    </row>
    <row r="1039" spans="4:8" x14ac:dyDescent="0.25">
      <c r="H1039" s="70"/>
    </row>
    <row r="1040" spans="4:8" x14ac:dyDescent="0.25">
      <c r="D1040" s="161"/>
      <c r="E1040" s="161"/>
      <c r="F1040" s="161"/>
      <c r="G1040" s="161"/>
      <c r="H1040" s="70"/>
    </row>
    <row r="1041" spans="4:8" x14ac:dyDescent="0.25">
      <c r="D1041" s="161"/>
      <c r="E1041" s="161"/>
      <c r="F1041" s="161"/>
      <c r="G1041" s="161"/>
      <c r="H1041" s="70"/>
    </row>
    <row r="1042" spans="4:8" x14ac:dyDescent="0.25">
      <c r="D1042" s="161"/>
      <c r="E1042" s="161"/>
      <c r="F1042" s="161"/>
      <c r="G1042" s="161"/>
      <c r="H1042" s="70"/>
    </row>
    <row r="1043" spans="4:8" x14ac:dyDescent="0.25">
      <c r="D1043" s="161"/>
      <c r="E1043" s="161"/>
      <c r="F1043" s="161"/>
      <c r="G1043" s="161"/>
      <c r="H1043" s="70"/>
    </row>
    <row r="1044" spans="4:8" x14ac:dyDescent="0.25">
      <c r="D1044" s="161"/>
      <c r="E1044" s="161"/>
      <c r="F1044" s="161"/>
      <c r="G1044" s="161"/>
      <c r="H1044" s="70"/>
    </row>
    <row r="1045" spans="4:8" x14ac:dyDescent="0.25">
      <c r="D1045" s="161"/>
      <c r="E1045" s="161"/>
      <c r="F1045" s="161"/>
      <c r="G1045" s="161"/>
      <c r="H1045" s="70"/>
    </row>
    <row r="1046" spans="4:8" x14ac:dyDescent="0.25">
      <c r="D1046" s="161"/>
      <c r="E1046" s="161"/>
      <c r="F1046" s="161"/>
      <c r="G1046" s="161"/>
      <c r="H1046" s="70"/>
    </row>
    <row r="1047" spans="4:8" x14ac:dyDescent="0.25">
      <c r="D1047" s="161"/>
      <c r="E1047" s="161"/>
      <c r="F1047" s="161"/>
      <c r="G1047" s="161"/>
      <c r="H1047" s="70"/>
    </row>
    <row r="1048" spans="4:8" x14ac:dyDescent="0.25">
      <c r="D1048" s="161"/>
      <c r="E1048" s="161"/>
      <c r="F1048" s="161"/>
      <c r="G1048" s="161"/>
      <c r="H1048" s="70"/>
    </row>
    <row r="1049" spans="4:8" x14ac:dyDescent="0.25">
      <c r="D1049" s="161"/>
      <c r="E1049" s="161"/>
      <c r="F1049" s="161"/>
      <c r="G1049" s="161"/>
      <c r="H1049" s="70"/>
    </row>
    <row r="1050" spans="4:8" x14ac:dyDescent="0.25">
      <c r="D1050" s="161"/>
      <c r="E1050" s="161"/>
      <c r="F1050" s="161"/>
      <c r="G1050" s="161"/>
      <c r="H1050" s="70"/>
    </row>
    <row r="1051" spans="4:8" x14ac:dyDescent="0.25">
      <c r="D1051" s="161"/>
      <c r="E1051" s="161"/>
      <c r="F1051" s="161"/>
      <c r="G1051" s="161"/>
      <c r="H1051" s="70"/>
    </row>
    <row r="1052" spans="4:8" x14ac:dyDescent="0.25">
      <c r="D1052" s="161"/>
      <c r="E1052" s="161"/>
      <c r="F1052" s="161"/>
      <c r="G1052" s="161"/>
      <c r="H1052" s="70"/>
    </row>
    <row r="1053" spans="4:8" x14ac:dyDescent="0.25">
      <c r="D1053" s="161"/>
      <c r="E1053" s="161"/>
      <c r="F1053" s="161"/>
      <c r="G1053" s="161"/>
      <c r="H1053" s="70"/>
    </row>
    <row r="1054" spans="4:8" x14ac:dyDescent="0.25">
      <c r="D1054" s="161"/>
      <c r="E1054" s="161"/>
      <c r="F1054" s="161"/>
      <c r="G1054" s="161"/>
      <c r="H1054" s="70"/>
    </row>
    <row r="1055" spans="4:8" x14ac:dyDescent="0.25">
      <c r="D1055" s="161"/>
      <c r="E1055" s="161"/>
      <c r="F1055" s="161"/>
      <c r="G1055" s="161"/>
      <c r="H1055" s="70"/>
    </row>
    <row r="1056" spans="4:8" x14ac:dyDescent="0.25">
      <c r="D1056" s="161"/>
      <c r="E1056" s="161"/>
      <c r="F1056" s="161"/>
      <c r="G1056" s="161"/>
      <c r="H1056" s="70"/>
    </row>
    <row r="1059" spans="4:8" x14ac:dyDescent="0.25">
      <c r="D1059" s="161"/>
      <c r="E1059" s="161"/>
      <c r="F1059" s="161"/>
      <c r="G1059" s="161"/>
      <c r="H1059" s="70"/>
    </row>
    <row r="1060" spans="4:8" x14ac:dyDescent="0.25">
      <c r="D1060" s="161"/>
      <c r="E1060" s="161"/>
      <c r="F1060" s="161"/>
      <c r="G1060" s="161"/>
      <c r="H1060" s="70"/>
    </row>
    <row r="1061" spans="4:8" x14ac:dyDescent="0.25">
      <c r="D1061" s="161"/>
      <c r="E1061" s="161"/>
      <c r="F1061" s="161"/>
      <c r="G1061" s="161"/>
      <c r="H1061" s="70"/>
    </row>
    <row r="1062" spans="4:8" x14ac:dyDescent="0.25">
      <c r="D1062" s="161"/>
      <c r="E1062" s="161"/>
      <c r="F1062" s="161"/>
      <c r="G1062" s="161"/>
      <c r="H1062" s="70"/>
    </row>
    <row r="1063" spans="4:8" x14ac:dyDescent="0.25">
      <c r="D1063" s="161"/>
      <c r="E1063" s="161"/>
      <c r="F1063" s="161"/>
      <c r="G1063" s="161"/>
      <c r="H1063" s="70"/>
    </row>
    <row r="1064" spans="4:8" x14ac:dyDescent="0.25">
      <c r="D1064" s="161"/>
      <c r="E1064" s="161"/>
      <c r="F1064" s="161"/>
      <c r="G1064" s="161"/>
      <c r="H1064" s="70"/>
    </row>
    <row r="1065" spans="4:8" x14ac:dyDescent="0.25">
      <c r="D1065" s="161"/>
      <c r="E1065" s="161"/>
      <c r="F1065" s="161"/>
      <c r="G1065" s="161"/>
      <c r="H1065" s="70"/>
    </row>
    <row r="1066" spans="4:8" x14ac:dyDescent="0.25">
      <c r="D1066" s="161"/>
      <c r="E1066" s="161"/>
      <c r="F1066" s="161"/>
      <c r="G1066" s="161"/>
      <c r="H1066" s="70"/>
    </row>
    <row r="1067" spans="4:8" x14ac:dyDescent="0.25">
      <c r="D1067" s="161"/>
      <c r="E1067" s="161"/>
      <c r="F1067" s="161"/>
      <c r="G1067" s="161"/>
      <c r="H1067" s="70"/>
    </row>
    <row r="1068" spans="4:8" x14ac:dyDescent="0.25">
      <c r="D1068" s="161"/>
      <c r="E1068" s="161"/>
      <c r="F1068" s="161"/>
      <c r="G1068" s="161"/>
      <c r="H1068" s="70"/>
    </row>
    <row r="1069" spans="4:8" x14ac:dyDescent="0.25">
      <c r="D1069" s="161"/>
      <c r="E1069" s="161"/>
      <c r="F1069" s="161"/>
      <c r="G1069" s="161"/>
      <c r="H1069" s="70"/>
    </row>
    <row r="1070" spans="4:8" x14ac:dyDescent="0.25">
      <c r="D1070" s="161"/>
      <c r="E1070" s="161"/>
      <c r="F1070" s="161"/>
      <c r="G1070" s="161"/>
      <c r="H1070" s="70"/>
    </row>
    <row r="1071" spans="4:8" x14ac:dyDescent="0.25">
      <c r="D1071" s="161"/>
      <c r="E1071" s="161"/>
      <c r="F1071" s="161"/>
      <c r="G1071" s="161"/>
      <c r="H1071" s="70"/>
    </row>
    <row r="1072" spans="4:8" x14ac:dyDescent="0.25">
      <c r="D1072" s="161"/>
      <c r="E1072" s="161"/>
      <c r="F1072" s="161"/>
      <c r="G1072" s="161"/>
      <c r="H1072" s="70"/>
    </row>
    <row r="1073" spans="4:8" x14ac:dyDescent="0.25">
      <c r="D1073" s="161"/>
      <c r="E1073" s="161"/>
      <c r="F1073" s="161"/>
      <c r="G1073" s="161"/>
      <c r="H1073" s="70"/>
    </row>
    <row r="1074" spans="4:8" x14ac:dyDescent="0.25">
      <c r="D1074" s="161"/>
      <c r="E1074" s="161"/>
      <c r="F1074" s="161"/>
      <c r="G1074" s="161"/>
      <c r="H1074" s="70"/>
    </row>
    <row r="1075" spans="4:8" x14ac:dyDescent="0.25">
      <c r="D1075" s="161"/>
      <c r="E1075" s="161"/>
      <c r="F1075" s="161"/>
      <c r="G1075" s="161"/>
      <c r="H1075" s="70"/>
    </row>
    <row r="1076" spans="4:8" x14ac:dyDescent="0.25">
      <c r="D1076" s="161"/>
      <c r="E1076" s="161"/>
      <c r="F1076" s="161"/>
      <c r="G1076" s="161"/>
      <c r="H1076" s="70"/>
    </row>
    <row r="1077" spans="4:8" x14ac:dyDescent="0.25">
      <c r="D1077" s="161"/>
      <c r="E1077" s="161"/>
      <c r="F1077" s="161"/>
      <c r="G1077" s="161"/>
      <c r="H1077" s="70"/>
    </row>
    <row r="1078" spans="4:8" x14ac:dyDescent="0.25">
      <c r="H1078" s="70"/>
    </row>
    <row r="1079" spans="4:8" x14ac:dyDescent="0.25">
      <c r="H1079" s="70"/>
    </row>
    <row r="1080" spans="4:8" x14ac:dyDescent="0.25">
      <c r="H1080" s="70"/>
    </row>
    <row r="1081" spans="4:8" x14ac:dyDescent="0.25">
      <c r="H1081" s="70"/>
    </row>
    <row r="1082" spans="4:8" x14ac:dyDescent="0.25">
      <c r="H1082" s="70"/>
    </row>
    <row r="1083" spans="4:8" x14ac:dyDescent="0.25">
      <c r="H1083" s="70"/>
    </row>
    <row r="1084" spans="4:8" x14ac:dyDescent="0.25">
      <c r="H1084" s="70"/>
    </row>
    <row r="1085" spans="4:8" x14ac:dyDescent="0.25">
      <c r="H1085" s="70"/>
    </row>
    <row r="1086" spans="4:8" x14ac:dyDescent="0.25">
      <c r="H1086" s="70"/>
    </row>
    <row r="1087" spans="4:8" x14ac:dyDescent="0.25">
      <c r="H1087" s="70"/>
    </row>
    <row r="1088" spans="4:8" x14ac:dyDescent="0.25">
      <c r="D1088" s="161"/>
      <c r="E1088" s="161"/>
      <c r="F1088" s="161"/>
      <c r="G1088" s="161"/>
      <c r="H1088" s="70"/>
    </row>
    <row r="1089" spans="4:8" x14ac:dyDescent="0.25">
      <c r="D1089" s="161"/>
      <c r="E1089" s="161"/>
      <c r="F1089" s="161"/>
      <c r="G1089" s="161"/>
      <c r="H1089" s="70"/>
    </row>
    <row r="1090" spans="4:8" x14ac:dyDescent="0.25">
      <c r="D1090" s="161"/>
      <c r="E1090" s="161"/>
      <c r="F1090" s="161"/>
      <c r="G1090" s="161"/>
      <c r="H1090" s="70"/>
    </row>
    <row r="1091" spans="4:8" x14ac:dyDescent="0.25">
      <c r="D1091" s="161"/>
      <c r="E1091" s="161"/>
      <c r="F1091" s="161"/>
      <c r="G1091" s="161"/>
      <c r="H1091" s="70"/>
    </row>
    <row r="1092" spans="4:8" x14ac:dyDescent="0.25">
      <c r="D1092" s="161"/>
      <c r="E1092" s="161"/>
      <c r="F1092" s="161"/>
      <c r="G1092" s="161"/>
      <c r="H1092" s="70"/>
    </row>
    <row r="1093" spans="4:8" x14ac:dyDescent="0.25">
      <c r="D1093" s="161"/>
      <c r="E1093" s="161"/>
      <c r="F1093" s="161"/>
      <c r="G1093" s="161"/>
      <c r="H1093" s="70"/>
    </row>
    <row r="1094" spans="4:8" x14ac:dyDescent="0.25">
      <c r="D1094" s="161"/>
      <c r="E1094" s="161"/>
      <c r="F1094" s="161"/>
      <c r="G1094" s="161"/>
      <c r="H1094" s="70"/>
    </row>
    <row r="1095" spans="4:8" x14ac:dyDescent="0.25">
      <c r="D1095" s="161"/>
      <c r="E1095" s="161"/>
      <c r="F1095" s="161"/>
      <c r="G1095" s="161"/>
      <c r="H1095" s="70"/>
    </row>
    <row r="1096" spans="4:8" x14ac:dyDescent="0.25">
      <c r="D1096" s="161"/>
      <c r="E1096" s="161"/>
      <c r="F1096" s="161"/>
      <c r="G1096" s="161"/>
      <c r="H1096" s="70"/>
    </row>
    <row r="1097" spans="4:8" x14ac:dyDescent="0.25">
      <c r="D1097" s="161"/>
      <c r="E1097" s="161"/>
      <c r="F1097" s="161"/>
      <c r="G1097" s="161"/>
      <c r="H1097" s="70"/>
    </row>
    <row r="1098" spans="4:8" x14ac:dyDescent="0.25">
      <c r="D1098" s="161"/>
      <c r="E1098" s="161"/>
      <c r="F1098" s="161"/>
      <c r="G1098" s="161"/>
      <c r="H1098" s="70"/>
    </row>
    <row r="1099" spans="4:8" x14ac:dyDescent="0.25">
      <c r="D1099" s="161"/>
      <c r="E1099" s="161"/>
      <c r="F1099" s="161"/>
      <c r="G1099" s="161"/>
      <c r="H1099" s="70"/>
    </row>
    <row r="1100" spans="4:8" x14ac:dyDescent="0.25">
      <c r="D1100" s="161"/>
      <c r="E1100" s="161"/>
      <c r="F1100" s="161"/>
      <c r="G1100" s="161"/>
      <c r="H1100" s="70"/>
    </row>
    <row r="1101" spans="4:8" x14ac:dyDescent="0.25">
      <c r="D1101" s="161"/>
      <c r="E1101" s="161"/>
      <c r="F1101" s="161"/>
      <c r="G1101" s="161"/>
      <c r="H1101" s="70"/>
    </row>
    <row r="1102" spans="4:8" x14ac:dyDescent="0.25">
      <c r="D1102" s="161"/>
      <c r="E1102" s="161"/>
      <c r="F1102" s="161"/>
      <c r="G1102" s="161"/>
      <c r="H1102" s="70"/>
    </row>
    <row r="1103" spans="4:8" x14ac:dyDescent="0.25">
      <c r="D1103" s="161"/>
      <c r="E1103" s="161"/>
      <c r="F1103" s="161"/>
      <c r="G1103" s="161"/>
      <c r="H1103" s="70"/>
    </row>
    <row r="1104" spans="4:8" x14ac:dyDescent="0.25">
      <c r="D1104" s="161"/>
      <c r="E1104" s="161"/>
      <c r="F1104" s="161"/>
      <c r="G1104" s="161"/>
      <c r="H1104" s="70"/>
    </row>
    <row r="1105" spans="4:8" x14ac:dyDescent="0.25">
      <c r="D1105" s="161"/>
      <c r="E1105" s="161"/>
      <c r="F1105" s="161"/>
      <c r="G1105" s="161"/>
      <c r="H1105" s="70"/>
    </row>
    <row r="1106" spans="4:8" x14ac:dyDescent="0.25">
      <c r="D1106" s="161"/>
      <c r="E1106" s="161"/>
      <c r="F1106" s="161"/>
      <c r="G1106" s="161"/>
      <c r="H1106" s="70"/>
    </row>
    <row r="1107" spans="4:8" x14ac:dyDescent="0.25">
      <c r="D1107" s="161"/>
      <c r="E1107" s="161"/>
      <c r="F1107" s="161"/>
      <c r="G1107" s="161"/>
      <c r="H1107" s="70"/>
    </row>
    <row r="1108" spans="4:8" x14ac:dyDescent="0.25">
      <c r="D1108" s="161"/>
      <c r="E1108" s="161"/>
      <c r="F1108" s="161"/>
      <c r="G1108" s="161"/>
      <c r="H1108" s="70"/>
    </row>
    <row r="1109" spans="4:8" x14ac:dyDescent="0.25">
      <c r="D1109" s="161"/>
      <c r="E1109" s="161"/>
      <c r="F1109" s="161"/>
      <c r="G1109" s="161"/>
      <c r="H1109" s="70"/>
    </row>
    <row r="1110" spans="4:8" x14ac:dyDescent="0.25">
      <c r="D1110" s="161"/>
      <c r="E1110" s="161"/>
      <c r="F1110" s="161"/>
      <c r="G1110" s="161"/>
      <c r="H1110" s="70"/>
    </row>
    <row r="1111" spans="4:8" x14ac:dyDescent="0.25">
      <c r="D1111" s="161"/>
      <c r="E1111" s="161"/>
      <c r="F1111" s="161"/>
      <c r="G1111" s="161"/>
      <c r="H1111" s="70"/>
    </row>
    <row r="1112" spans="4:8" x14ac:dyDescent="0.25">
      <c r="D1112" s="161"/>
      <c r="E1112" s="161"/>
      <c r="F1112" s="161"/>
      <c r="G1112" s="161"/>
      <c r="H1112" s="70"/>
    </row>
    <row r="1113" spans="4:8" x14ac:dyDescent="0.25">
      <c r="D1113" s="161"/>
      <c r="E1113" s="161"/>
      <c r="F1113" s="161"/>
      <c r="G1113" s="161"/>
      <c r="H1113" s="70"/>
    </row>
    <row r="1114" spans="4:8" x14ac:dyDescent="0.25">
      <c r="D1114" s="161"/>
      <c r="E1114" s="161"/>
      <c r="F1114" s="161"/>
      <c r="G1114" s="161"/>
      <c r="H1114" s="70"/>
    </row>
    <row r="1115" spans="4:8" x14ac:dyDescent="0.25">
      <c r="D1115" s="161"/>
      <c r="E1115" s="161"/>
      <c r="F1115" s="161"/>
      <c r="G1115" s="161"/>
      <c r="H1115" s="70"/>
    </row>
    <row r="1116" spans="4:8" x14ac:dyDescent="0.25">
      <c r="D1116" s="161"/>
      <c r="E1116" s="161"/>
      <c r="F1116" s="161"/>
      <c r="G1116" s="161"/>
      <c r="H1116" s="70"/>
    </row>
    <row r="1117" spans="4:8" x14ac:dyDescent="0.25">
      <c r="D1117" s="161"/>
      <c r="E1117" s="161"/>
      <c r="F1117" s="161"/>
      <c r="G1117" s="161"/>
      <c r="H1117" s="70"/>
    </row>
    <row r="1118" spans="4:8" x14ac:dyDescent="0.25">
      <c r="D1118" s="161"/>
      <c r="E1118" s="161"/>
      <c r="F1118" s="161"/>
      <c r="G1118" s="161"/>
      <c r="H1118" s="70"/>
    </row>
    <row r="1119" spans="4:8" x14ac:dyDescent="0.25">
      <c r="D1119" s="161"/>
      <c r="E1119" s="161"/>
      <c r="F1119" s="161"/>
      <c r="G1119" s="161"/>
      <c r="H1119" s="70"/>
    </row>
    <row r="1120" spans="4:8" x14ac:dyDescent="0.25">
      <c r="D1120" s="161"/>
      <c r="E1120" s="161"/>
      <c r="F1120" s="161"/>
      <c r="G1120" s="161"/>
      <c r="H1120" s="70"/>
    </row>
    <row r="1121" spans="4:8" x14ac:dyDescent="0.25">
      <c r="D1121" s="161"/>
      <c r="E1121" s="161"/>
      <c r="F1121" s="161"/>
      <c r="G1121" s="161"/>
      <c r="H1121" s="70"/>
    </row>
    <row r="1122" spans="4:8" x14ac:dyDescent="0.25">
      <c r="D1122" s="161"/>
      <c r="E1122" s="161"/>
      <c r="F1122" s="161"/>
      <c r="G1122" s="161"/>
      <c r="H1122" s="70"/>
    </row>
    <row r="1123" spans="4:8" x14ac:dyDescent="0.25">
      <c r="D1123" s="161"/>
      <c r="E1123" s="161"/>
      <c r="F1123" s="161"/>
      <c r="G1123" s="161"/>
      <c r="H1123" s="70"/>
    </row>
    <row r="1124" spans="4:8" x14ac:dyDescent="0.25">
      <c r="D1124" s="161"/>
      <c r="E1124" s="161"/>
      <c r="F1124" s="161"/>
      <c r="G1124" s="161"/>
      <c r="H1124" s="70"/>
    </row>
    <row r="1125" spans="4:8" x14ac:dyDescent="0.25">
      <c r="D1125" s="161"/>
      <c r="E1125" s="161"/>
      <c r="F1125" s="161"/>
      <c r="G1125" s="161"/>
      <c r="H1125" s="70"/>
    </row>
    <row r="1126" spans="4:8" x14ac:dyDescent="0.25">
      <c r="H1126" s="70"/>
    </row>
    <row r="1127" spans="4:8" x14ac:dyDescent="0.25">
      <c r="H1127" s="70"/>
    </row>
    <row r="1128" spans="4:8" x14ac:dyDescent="0.25">
      <c r="H1128" s="70"/>
    </row>
    <row r="1129" spans="4:8" x14ac:dyDescent="0.25">
      <c r="H1129" s="70"/>
    </row>
    <row r="1130" spans="4:8" x14ac:dyDescent="0.25">
      <c r="H1130" s="70"/>
    </row>
    <row r="1131" spans="4:8" x14ac:dyDescent="0.25">
      <c r="H1131" s="70"/>
    </row>
    <row r="1132" spans="4:8" x14ac:dyDescent="0.25">
      <c r="H1132" s="70"/>
    </row>
    <row r="1133" spans="4:8" x14ac:dyDescent="0.25">
      <c r="H1133" s="70"/>
    </row>
    <row r="1134" spans="4:8" x14ac:dyDescent="0.25">
      <c r="H1134" s="70"/>
    </row>
    <row r="1135" spans="4:8" x14ac:dyDescent="0.25">
      <c r="H1135" s="70"/>
    </row>
    <row r="1136" spans="4:8" x14ac:dyDescent="0.25">
      <c r="D1136" s="161"/>
      <c r="E1136" s="161"/>
      <c r="F1136" s="161"/>
      <c r="G1136" s="161"/>
      <c r="H1136" s="70"/>
    </row>
    <row r="1137" spans="4:8" x14ac:dyDescent="0.25">
      <c r="D1137" s="161"/>
      <c r="E1137" s="161"/>
      <c r="F1137" s="161"/>
      <c r="G1137" s="161"/>
      <c r="H1137" s="70"/>
    </row>
    <row r="1138" spans="4:8" x14ac:dyDescent="0.25">
      <c r="D1138" s="161"/>
      <c r="E1138" s="161"/>
      <c r="F1138" s="161"/>
      <c r="G1138" s="161"/>
      <c r="H1138" s="70"/>
    </row>
    <row r="1139" spans="4:8" x14ac:dyDescent="0.25">
      <c r="D1139" s="161"/>
      <c r="E1139" s="161"/>
      <c r="F1139" s="161"/>
      <c r="G1139" s="161"/>
      <c r="H1139" s="70"/>
    </row>
    <row r="1140" spans="4:8" x14ac:dyDescent="0.25">
      <c r="D1140" s="161"/>
      <c r="E1140" s="161"/>
      <c r="F1140" s="161"/>
      <c r="G1140" s="161"/>
      <c r="H1140" s="70"/>
    </row>
    <row r="1141" spans="4:8" x14ac:dyDescent="0.25">
      <c r="D1141" s="161"/>
      <c r="E1141" s="161"/>
      <c r="F1141" s="161"/>
      <c r="G1141" s="161"/>
      <c r="H1141" s="70"/>
    </row>
    <row r="1142" spans="4:8" x14ac:dyDescent="0.25">
      <c r="D1142" s="161"/>
      <c r="E1142" s="161"/>
      <c r="F1142" s="161"/>
      <c r="G1142" s="161"/>
      <c r="H1142" s="70"/>
    </row>
    <row r="1143" spans="4:8" x14ac:dyDescent="0.25">
      <c r="D1143" s="161"/>
      <c r="E1143" s="161"/>
      <c r="F1143" s="161"/>
      <c r="G1143" s="161"/>
      <c r="H1143" s="70"/>
    </row>
    <row r="1144" spans="4:8" x14ac:dyDescent="0.25">
      <c r="D1144" s="161"/>
      <c r="E1144" s="161"/>
      <c r="F1144" s="161"/>
      <c r="G1144" s="161"/>
      <c r="H1144" s="70"/>
    </row>
    <row r="1145" spans="4:8" x14ac:dyDescent="0.25">
      <c r="D1145" s="161"/>
      <c r="E1145" s="161"/>
      <c r="F1145" s="161"/>
      <c r="G1145" s="161"/>
      <c r="H1145" s="70"/>
    </row>
    <row r="1146" spans="4:8" x14ac:dyDescent="0.25">
      <c r="D1146" s="161"/>
      <c r="E1146" s="161"/>
      <c r="F1146" s="161"/>
      <c r="G1146" s="161"/>
      <c r="H1146" s="70"/>
    </row>
    <row r="1147" spans="4:8" x14ac:dyDescent="0.25">
      <c r="D1147" s="161"/>
      <c r="E1147" s="161"/>
      <c r="F1147" s="161"/>
      <c r="G1147" s="161"/>
      <c r="H1147" s="70"/>
    </row>
    <row r="1148" spans="4:8" x14ac:dyDescent="0.25">
      <c r="D1148" s="161"/>
      <c r="E1148" s="161"/>
      <c r="F1148" s="161"/>
      <c r="G1148" s="161"/>
      <c r="H1148" s="70"/>
    </row>
    <row r="1149" spans="4:8" x14ac:dyDescent="0.25">
      <c r="D1149" s="161"/>
      <c r="E1149" s="161"/>
      <c r="F1149" s="161"/>
      <c r="G1149" s="161"/>
      <c r="H1149" s="70"/>
    </row>
    <row r="1150" spans="4:8" x14ac:dyDescent="0.25">
      <c r="D1150" s="161"/>
      <c r="E1150" s="161"/>
      <c r="F1150" s="161"/>
      <c r="G1150" s="161"/>
      <c r="H1150" s="70"/>
    </row>
    <row r="1151" spans="4:8" x14ac:dyDescent="0.25">
      <c r="D1151" s="161"/>
      <c r="E1151" s="161"/>
      <c r="F1151" s="161"/>
      <c r="G1151" s="161"/>
      <c r="H1151" s="70"/>
    </row>
    <row r="1152" spans="4:8" x14ac:dyDescent="0.25">
      <c r="D1152" s="161"/>
      <c r="E1152" s="161"/>
      <c r="F1152" s="161"/>
      <c r="G1152" s="161"/>
      <c r="H1152" s="70"/>
    </row>
    <row r="1153" spans="4:8" x14ac:dyDescent="0.25">
      <c r="D1153" s="161"/>
      <c r="E1153" s="161"/>
      <c r="F1153" s="161"/>
      <c r="G1153" s="161"/>
      <c r="H1153" s="70"/>
    </row>
    <row r="1154" spans="4:8" x14ac:dyDescent="0.25">
      <c r="D1154" s="161"/>
      <c r="E1154" s="161"/>
      <c r="F1154" s="161"/>
      <c r="G1154" s="161"/>
      <c r="H1154" s="70"/>
    </row>
    <row r="1155" spans="4:8" x14ac:dyDescent="0.25">
      <c r="D1155" s="161"/>
      <c r="E1155" s="161"/>
      <c r="F1155" s="161"/>
      <c r="G1155" s="161"/>
      <c r="H1155" s="70"/>
    </row>
    <row r="1156" spans="4:8" x14ac:dyDescent="0.25">
      <c r="D1156" s="161"/>
      <c r="E1156" s="161"/>
      <c r="F1156" s="161"/>
      <c r="G1156" s="161"/>
      <c r="H1156" s="70"/>
    </row>
    <row r="1157" spans="4:8" x14ac:dyDescent="0.25">
      <c r="D1157" s="161"/>
      <c r="E1157" s="161"/>
      <c r="F1157" s="161"/>
      <c r="G1157" s="161"/>
      <c r="H1157" s="70"/>
    </row>
    <row r="1158" spans="4:8" x14ac:dyDescent="0.25">
      <c r="D1158" s="161"/>
      <c r="E1158" s="161"/>
      <c r="F1158" s="161"/>
      <c r="G1158" s="161"/>
      <c r="H1158" s="70"/>
    </row>
    <row r="1159" spans="4:8" x14ac:dyDescent="0.25">
      <c r="D1159" s="161"/>
      <c r="E1159" s="161"/>
      <c r="F1159" s="161"/>
      <c r="G1159" s="161"/>
      <c r="H1159" s="70"/>
    </row>
    <row r="1160" spans="4:8" x14ac:dyDescent="0.25">
      <c r="D1160" s="161"/>
      <c r="E1160" s="161"/>
      <c r="F1160" s="161"/>
      <c r="G1160" s="161"/>
      <c r="H1160" s="70"/>
    </row>
    <row r="1161" spans="4:8" x14ac:dyDescent="0.25">
      <c r="D1161" s="161"/>
      <c r="E1161" s="161"/>
      <c r="F1161" s="161"/>
      <c r="G1161" s="161"/>
      <c r="H1161" s="70"/>
    </row>
    <row r="1162" spans="4:8" x14ac:dyDescent="0.25">
      <c r="D1162" s="161"/>
      <c r="E1162" s="161"/>
      <c r="F1162" s="161"/>
      <c r="G1162" s="161"/>
      <c r="H1162" s="70"/>
    </row>
    <row r="1163" spans="4:8" x14ac:dyDescent="0.25">
      <c r="D1163" s="161"/>
      <c r="E1163" s="161"/>
      <c r="F1163" s="161"/>
      <c r="G1163" s="161"/>
      <c r="H1163" s="70"/>
    </row>
    <row r="1164" spans="4:8" x14ac:dyDescent="0.25">
      <c r="D1164" s="161"/>
      <c r="E1164" s="161"/>
      <c r="F1164" s="161"/>
      <c r="G1164" s="161"/>
      <c r="H1164" s="70"/>
    </row>
    <row r="1165" spans="4:8" x14ac:dyDescent="0.25">
      <c r="D1165" s="161"/>
      <c r="E1165" s="161"/>
      <c r="F1165" s="161"/>
      <c r="G1165" s="161"/>
      <c r="H1165" s="70"/>
    </row>
    <row r="1166" spans="4:8" x14ac:dyDescent="0.25">
      <c r="H1166" s="70"/>
    </row>
    <row r="1167" spans="4:8" x14ac:dyDescent="0.25">
      <c r="H1167" s="70"/>
    </row>
    <row r="1168" spans="4:8" x14ac:dyDescent="0.25">
      <c r="H1168" s="70"/>
    </row>
    <row r="1169" spans="8:8" x14ac:dyDescent="0.25">
      <c r="H1169" s="70"/>
    </row>
    <row r="1170" spans="8:8" x14ac:dyDescent="0.25">
      <c r="H1170" s="70"/>
    </row>
    <row r="1171" spans="8:8" x14ac:dyDescent="0.25">
      <c r="H1171" s="70"/>
    </row>
    <row r="1172" spans="8:8" x14ac:dyDescent="0.25">
      <c r="H1172" s="70"/>
    </row>
    <row r="1173" spans="8:8" x14ac:dyDescent="0.25">
      <c r="H1173" s="70"/>
    </row>
    <row r="1174" spans="8:8" x14ac:dyDescent="0.25">
      <c r="H1174" s="70"/>
    </row>
    <row r="1175" spans="8:8" x14ac:dyDescent="0.25">
      <c r="H1175" s="70"/>
    </row>
    <row r="1176" spans="8:8" x14ac:dyDescent="0.25">
      <c r="H1176" s="70"/>
    </row>
  </sheetData>
  <mergeCells count="35">
    <mergeCell ref="D130:F130"/>
    <mergeCell ref="D160:F160"/>
    <mergeCell ref="D190:F190"/>
    <mergeCell ref="D219:F219"/>
    <mergeCell ref="A6:H6"/>
    <mergeCell ref="D9:F9"/>
    <mergeCell ref="D39:F39"/>
    <mergeCell ref="D71:F71"/>
    <mergeCell ref="D101:F101"/>
    <mergeCell ref="A232:B232"/>
    <mergeCell ref="D250:F250"/>
    <mergeCell ref="D280:F280"/>
    <mergeCell ref="A310:E310"/>
    <mergeCell ref="A311:E311"/>
    <mergeCell ref="A312:E312"/>
    <mergeCell ref="A313:G313"/>
    <mergeCell ref="A314:C314"/>
    <mergeCell ref="A315:C315"/>
    <mergeCell ref="A316:C316"/>
    <mergeCell ref="A328:E328"/>
    <mergeCell ref="A329:E329"/>
    <mergeCell ref="E1:H1"/>
    <mergeCell ref="E2:H2"/>
    <mergeCell ref="E3:H3"/>
    <mergeCell ref="E4:H4"/>
    <mergeCell ref="A322:C322"/>
    <mergeCell ref="A324:E324"/>
    <mergeCell ref="A325:E325"/>
    <mergeCell ref="A326:E326"/>
    <mergeCell ref="A327:E327"/>
    <mergeCell ref="A317:C317"/>
    <mergeCell ref="A318:C318"/>
    <mergeCell ref="A319:C319"/>
    <mergeCell ref="A320:C320"/>
    <mergeCell ref="A321:C32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0"/>
  <sheetViews>
    <sheetView topLeftCell="A100" workbookViewId="0">
      <selection activeCell="J119" sqref="J119"/>
    </sheetView>
  </sheetViews>
  <sheetFormatPr defaultRowHeight="15" x14ac:dyDescent="0.25"/>
  <cols>
    <col min="1" max="1" width="26" customWidth="1"/>
    <col min="2" max="2" width="6.28515625" customWidth="1"/>
    <col min="3" max="3" width="6.85546875" customWidth="1"/>
    <col min="4" max="4" width="7.140625" customWidth="1"/>
    <col min="5" max="6" width="6.42578125" customWidth="1"/>
    <col min="7" max="7" width="6.5703125" customWidth="1"/>
    <col min="8" max="8" width="6.85546875" customWidth="1"/>
    <col min="9" max="9" width="7.28515625" customWidth="1"/>
    <col min="10" max="10" width="7" customWidth="1"/>
    <col min="11" max="11" width="6.42578125" customWidth="1"/>
    <col min="12" max="12" width="7.5703125" customWidth="1"/>
    <col min="13" max="13" width="6.5703125" customWidth="1"/>
  </cols>
  <sheetData>
    <row r="1" spans="1:13" ht="15.75" x14ac:dyDescent="0.25">
      <c r="A1" s="2" t="s">
        <v>178</v>
      </c>
      <c r="B1" s="3" t="s">
        <v>80</v>
      </c>
      <c r="C1" s="3"/>
      <c r="D1" s="3"/>
      <c r="E1" s="3"/>
      <c r="F1" s="3"/>
      <c r="G1" s="3"/>
      <c r="H1" s="4"/>
      <c r="I1" s="4"/>
      <c r="J1" s="4"/>
      <c r="K1" s="4"/>
      <c r="L1" s="5"/>
      <c r="M1" s="4"/>
    </row>
    <row r="2" spans="1:13" ht="15.75" thickBot="1" x14ac:dyDescent="0.3">
      <c r="A2" s="6"/>
      <c r="B2" s="6"/>
      <c r="C2" s="6"/>
      <c r="D2" s="7" t="s">
        <v>255</v>
      </c>
      <c r="E2" s="7"/>
      <c r="F2" s="7"/>
      <c r="G2" s="7"/>
      <c r="H2" s="7"/>
      <c r="I2" s="7"/>
      <c r="J2" s="7"/>
      <c r="K2" s="8" t="s">
        <v>4</v>
      </c>
    </row>
    <row r="3" spans="1:13" ht="15.75" thickBot="1" x14ac:dyDescent="0.3">
      <c r="A3" s="11" t="s">
        <v>61</v>
      </c>
      <c r="B3" s="12">
        <v>1</v>
      </c>
      <c r="C3" s="13">
        <v>2</v>
      </c>
      <c r="D3" s="14">
        <v>3</v>
      </c>
      <c r="E3" s="12">
        <v>4</v>
      </c>
      <c r="F3" s="12">
        <v>5</v>
      </c>
      <c r="G3" s="13">
        <v>6</v>
      </c>
      <c r="H3" s="12">
        <v>7</v>
      </c>
      <c r="I3" s="15">
        <v>8</v>
      </c>
      <c r="J3" s="12">
        <v>9</v>
      </c>
      <c r="K3" s="14">
        <v>10</v>
      </c>
      <c r="L3" s="16" t="s">
        <v>62</v>
      </c>
      <c r="M3" s="12" t="s">
        <v>63</v>
      </c>
    </row>
    <row r="4" spans="1:13" ht="15.75" thickBot="1" x14ac:dyDescent="0.3">
      <c r="A4" s="18"/>
      <c r="B4" s="19"/>
      <c r="C4" s="20"/>
      <c r="D4" s="21"/>
      <c r="E4" s="19"/>
      <c r="F4" s="19"/>
      <c r="G4" s="20"/>
      <c r="H4" s="19"/>
      <c r="I4" s="22"/>
      <c r="J4" s="19"/>
      <c r="K4" s="21"/>
      <c r="L4" s="23"/>
      <c r="M4" s="24"/>
    </row>
    <row r="5" spans="1:13" ht="15.75" thickBot="1" x14ac:dyDescent="0.3">
      <c r="A5" s="25" t="s">
        <v>31</v>
      </c>
      <c r="B5" s="26">
        <v>0.3</v>
      </c>
      <c r="C5" s="26">
        <v>0.6</v>
      </c>
      <c r="D5" s="26">
        <v>0.3</v>
      </c>
      <c r="E5" s="26">
        <v>0.3</v>
      </c>
      <c r="F5" s="26">
        <v>0.3</v>
      </c>
      <c r="G5" s="26">
        <v>0.6</v>
      </c>
      <c r="H5" s="26">
        <v>0.3</v>
      </c>
      <c r="I5" s="26">
        <v>0.3</v>
      </c>
      <c r="J5" s="26">
        <v>0.3</v>
      </c>
      <c r="K5" s="27">
        <v>0.3</v>
      </c>
      <c r="L5" s="1">
        <v>3.5999999999999992</v>
      </c>
      <c r="M5" s="17">
        <v>0.35999999999999993</v>
      </c>
    </row>
    <row r="6" spans="1:13" ht="15.75" thickBot="1" x14ac:dyDescent="0.3">
      <c r="A6" s="39" t="s">
        <v>108</v>
      </c>
      <c r="B6" s="26">
        <v>14</v>
      </c>
      <c r="C6" s="26">
        <v>14</v>
      </c>
      <c r="D6" s="26">
        <v>14</v>
      </c>
      <c r="E6" s="26">
        <v>14</v>
      </c>
      <c r="F6" s="26">
        <v>14</v>
      </c>
      <c r="G6" s="26">
        <v>14</v>
      </c>
      <c r="H6" s="26">
        <v>14</v>
      </c>
      <c r="I6" s="26">
        <v>14</v>
      </c>
      <c r="J6" s="26">
        <v>14</v>
      </c>
      <c r="K6" s="27">
        <v>14</v>
      </c>
      <c r="L6" s="1">
        <v>140</v>
      </c>
      <c r="M6" s="17">
        <v>14</v>
      </c>
    </row>
    <row r="7" spans="1:13" ht="15.75" thickBot="1" x14ac:dyDescent="0.3">
      <c r="A7" s="25" t="s">
        <v>27</v>
      </c>
      <c r="B7" s="26">
        <v>69.11</v>
      </c>
      <c r="C7" s="26">
        <v>64.099999999999994</v>
      </c>
      <c r="D7" s="26">
        <v>69.7</v>
      </c>
      <c r="E7" s="26">
        <v>61.5</v>
      </c>
      <c r="F7" s="26">
        <v>64.099999999999994</v>
      </c>
      <c r="G7" s="26">
        <v>64.099999999999994</v>
      </c>
      <c r="H7" s="26">
        <v>64.099999999999994</v>
      </c>
      <c r="I7" s="26">
        <v>64.099999999999994</v>
      </c>
      <c r="J7" s="26">
        <v>69.7</v>
      </c>
      <c r="K7" s="27">
        <v>59.1</v>
      </c>
      <c r="L7" s="1">
        <v>649.61000000000013</v>
      </c>
      <c r="M7" s="17">
        <v>64.961000000000013</v>
      </c>
    </row>
    <row r="8" spans="1:13" ht="15.75" thickBot="1" x14ac:dyDescent="0.3">
      <c r="A8" s="25" t="s">
        <v>184</v>
      </c>
      <c r="B8" s="26">
        <v>70</v>
      </c>
      <c r="C8" s="26">
        <v>70</v>
      </c>
      <c r="D8" s="26">
        <v>70</v>
      </c>
      <c r="E8" s="26">
        <v>70</v>
      </c>
      <c r="F8" s="26">
        <v>70</v>
      </c>
      <c r="G8" s="26">
        <v>70</v>
      </c>
      <c r="H8" s="26">
        <v>70</v>
      </c>
      <c r="I8" s="26">
        <v>70</v>
      </c>
      <c r="J8" s="26">
        <v>70</v>
      </c>
      <c r="K8" s="27">
        <v>70</v>
      </c>
      <c r="L8" s="1">
        <v>700</v>
      </c>
      <c r="M8" s="17">
        <v>70</v>
      </c>
    </row>
    <row r="9" spans="1:13" ht="15.75" thickBot="1" x14ac:dyDescent="0.3">
      <c r="A9" s="28" t="s">
        <v>35</v>
      </c>
      <c r="B9" s="26">
        <v>22.5</v>
      </c>
      <c r="C9" s="26">
        <v>0</v>
      </c>
      <c r="D9" s="26">
        <v>16</v>
      </c>
      <c r="E9" s="26">
        <v>0</v>
      </c>
      <c r="F9" s="26">
        <v>38</v>
      </c>
      <c r="G9" s="26">
        <v>45.9</v>
      </c>
      <c r="H9" s="26">
        <v>0</v>
      </c>
      <c r="I9" s="26">
        <v>0</v>
      </c>
      <c r="J9" s="26">
        <v>44.1</v>
      </c>
      <c r="K9" s="27">
        <v>8</v>
      </c>
      <c r="L9" s="1">
        <v>174.5</v>
      </c>
      <c r="M9" s="17">
        <v>17.45</v>
      </c>
    </row>
    <row r="10" spans="1:13" ht="15.75" thickBot="1" x14ac:dyDescent="0.3">
      <c r="A10" s="28" t="s">
        <v>64</v>
      </c>
      <c r="B10" s="26">
        <v>0</v>
      </c>
      <c r="C10" s="26">
        <v>30</v>
      </c>
      <c r="D10" s="26">
        <v>0</v>
      </c>
      <c r="E10" s="26">
        <v>0</v>
      </c>
      <c r="F10" s="26">
        <v>0</v>
      </c>
      <c r="G10" s="26">
        <v>0</v>
      </c>
      <c r="H10" s="26">
        <v>30</v>
      </c>
      <c r="I10" s="26">
        <v>0</v>
      </c>
      <c r="J10" s="26">
        <v>0</v>
      </c>
      <c r="K10" s="27">
        <v>0</v>
      </c>
      <c r="L10" s="1">
        <v>60</v>
      </c>
      <c r="M10" s="17">
        <v>6</v>
      </c>
    </row>
    <row r="11" spans="1:13" ht="15.75" thickBot="1" x14ac:dyDescent="0.3">
      <c r="A11" s="28" t="s">
        <v>33</v>
      </c>
      <c r="B11" s="26">
        <v>0</v>
      </c>
      <c r="C11" s="26">
        <v>0</v>
      </c>
      <c r="D11" s="26">
        <v>0</v>
      </c>
      <c r="E11" s="26">
        <v>30</v>
      </c>
      <c r="F11" s="26">
        <v>0</v>
      </c>
      <c r="G11" s="26">
        <v>0</v>
      </c>
      <c r="H11" s="26">
        <v>0</v>
      </c>
      <c r="I11" s="26">
        <v>0</v>
      </c>
      <c r="J11" s="26">
        <v>0</v>
      </c>
      <c r="K11" s="27">
        <v>30</v>
      </c>
      <c r="L11" s="1">
        <v>60</v>
      </c>
      <c r="M11" s="17">
        <v>6</v>
      </c>
    </row>
    <row r="12" spans="1:13" ht="15.75" thickBot="1" x14ac:dyDescent="0.3">
      <c r="A12" s="28" t="s">
        <v>211</v>
      </c>
      <c r="B12" s="26">
        <v>0</v>
      </c>
      <c r="C12" s="26">
        <v>0</v>
      </c>
      <c r="D12" s="26">
        <v>0</v>
      </c>
      <c r="E12" s="26">
        <v>0</v>
      </c>
      <c r="F12" s="26">
        <v>22.5</v>
      </c>
      <c r="G12" s="26">
        <v>0</v>
      </c>
      <c r="H12" s="26">
        <v>0</v>
      </c>
      <c r="I12" s="26">
        <v>30</v>
      </c>
      <c r="J12" s="26">
        <v>0</v>
      </c>
      <c r="K12" s="27">
        <v>0</v>
      </c>
      <c r="L12" s="1">
        <v>52.5</v>
      </c>
      <c r="M12" s="17">
        <v>5.25</v>
      </c>
    </row>
    <row r="13" spans="1:13" ht="15.75" thickBot="1" x14ac:dyDescent="0.3">
      <c r="A13" s="28" t="s">
        <v>18</v>
      </c>
      <c r="B13" s="26">
        <v>0</v>
      </c>
      <c r="C13" s="26">
        <v>22.5</v>
      </c>
      <c r="D13" s="26">
        <v>0</v>
      </c>
      <c r="E13" s="26">
        <v>20</v>
      </c>
      <c r="F13" s="26">
        <v>0</v>
      </c>
      <c r="G13" s="26">
        <v>0</v>
      </c>
      <c r="H13" s="26">
        <v>0</v>
      </c>
      <c r="I13" s="26">
        <v>0</v>
      </c>
      <c r="J13" s="26">
        <v>0</v>
      </c>
      <c r="K13" s="27">
        <v>45.9</v>
      </c>
      <c r="L13" s="1">
        <v>88.4</v>
      </c>
      <c r="M13" s="17">
        <v>8.84</v>
      </c>
    </row>
    <row r="14" spans="1:13" ht="15.75" thickBot="1" x14ac:dyDescent="0.3">
      <c r="A14" s="28" t="s">
        <v>65</v>
      </c>
      <c r="B14" s="26">
        <v>0</v>
      </c>
      <c r="C14" s="26">
        <v>0</v>
      </c>
      <c r="D14" s="26">
        <v>30</v>
      </c>
      <c r="E14" s="26">
        <v>37.6</v>
      </c>
      <c r="F14" s="26">
        <v>0</v>
      </c>
      <c r="G14" s="26">
        <v>12</v>
      </c>
      <c r="H14" s="26">
        <v>16</v>
      </c>
      <c r="I14" s="26">
        <v>37.6</v>
      </c>
      <c r="J14" s="26">
        <v>30</v>
      </c>
      <c r="K14" s="27">
        <v>0</v>
      </c>
      <c r="L14" s="1">
        <v>163.19999999999999</v>
      </c>
      <c r="M14" s="17">
        <v>16.32</v>
      </c>
    </row>
    <row r="15" spans="1:13" ht="15.75" thickBot="1" x14ac:dyDescent="0.3">
      <c r="A15" s="28" t="s">
        <v>53</v>
      </c>
      <c r="B15" s="26">
        <v>30</v>
      </c>
      <c r="C15" s="26">
        <v>0</v>
      </c>
      <c r="D15" s="26">
        <v>0</v>
      </c>
      <c r="E15" s="26">
        <v>0</v>
      </c>
      <c r="F15" s="26">
        <v>0</v>
      </c>
      <c r="G15" s="26">
        <v>30</v>
      </c>
      <c r="H15" s="26">
        <v>22.5</v>
      </c>
      <c r="I15" s="26">
        <v>0</v>
      </c>
      <c r="J15" s="26">
        <v>0</v>
      </c>
      <c r="K15" s="27">
        <v>16</v>
      </c>
      <c r="L15" s="1">
        <v>98.5</v>
      </c>
      <c r="M15" s="17">
        <v>9.85</v>
      </c>
    </row>
    <row r="16" spans="1:13" ht="15.75" thickBot="1" x14ac:dyDescent="0.3">
      <c r="A16" s="28" t="s">
        <v>180</v>
      </c>
      <c r="B16" s="26">
        <v>0</v>
      </c>
      <c r="C16" s="26">
        <v>0</v>
      </c>
      <c r="D16" s="26">
        <v>0</v>
      </c>
      <c r="E16" s="26">
        <v>0</v>
      </c>
      <c r="F16" s="26">
        <v>0</v>
      </c>
      <c r="G16" s="26">
        <v>0</v>
      </c>
      <c r="H16" s="26">
        <v>0</v>
      </c>
      <c r="I16" s="26">
        <v>0</v>
      </c>
      <c r="J16" s="26">
        <v>0</v>
      </c>
      <c r="K16" s="27">
        <v>0</v>
      </c>
      <c r="L16" s="1">
        <v>0</v>
      </c>
      <c r="M16" s="17">
        <v>0</v>
      </c>
    </row>
    <row r="17" spans="1:13" ht="15.75" thickBot="1" x14ac:dyDescent="0.3">
      <c r="A17" s="28" t="s">
        <v>181</v>
      </c>
      <c r="B17" s="26">
        <v>0</v>
      </c>
      <c r="C17" s="26">
        <v>0</v>
      </c>
      <c r="D17" s="26">
        <v>0</v>
      </c>
      <c r="E17" s="26">
        <v>0</v>
      </c>
      <c r="F17" s="26">
        <v>0</v>
      </c>
      <c r="G17" s="26">
        <v>0</v>
      </c>
      <c r="H17" s="26">
        <v>0</v>
      </c>
      <c r="I17" s="26">
        <v>0</v>
      </c>
      <c r="J17" s="26">
        <v>0</v>
      </c>
      <c r="K17" s="27">
        <v>0</v>
      </c>
      <c r="L17" s="1">
        <v>0</v>
      </c>
      <c r="M17" s="17">
        <v>0</v>
      </c>
    </row>
    <row r="18" spans="1:13" ht="15.75" thickBot="1" x14ac:dyDescent="0.3">
      <c r="A18" s="28" t="s">
        <v>182</v>
      </c>
      <c r="B18" s="26">
        <v>0</v>
      </c>
      <c r="C18" s="26">
        <v>0</v>
      </c>
      <c r="D18" s="26">
        <v>0</v>
      </c>
      <c r="E18" s="26">
        <v>0</v>
      </c>
      <c r="F18" s="26">
        <v>0</v>
      </c>
      <c r="G18" s="26">
        <v>0</v>
      </c>
      <c r="H18" s="26">
        <v>0</v>
      </c>
      <c r="I18" s="26">
        <v>0</v>
      </c>
      <c r="J18" s="26">
        <v>0</v>
      </c>
      <c r="K18" s="27">
        <v>0</v>
      </c>
      <c r="L18" s="1">
        <v>0</v>
      </c>
      <c r="M18" s="17">
        <v>0</v>
      </c>
    </row>
    <row r="19" spans="1:13" ht="15.75" thickBot="1" x14ac:dyDescent="0.3">
      <c r="A19" s="29" t="s">
        <v>249</v>
      </c>
      <c r="B19" s="26">
        <v>0</v>
      </c>
      <c r="C19" s="26">
        <v>0</v>
      </c>
      <c r="D19" s="26">
        <v>44.2</v>
      </c>
      <c r="E19" s="26">
        <v>0</v>
      </c>
      <c r="F19" s="26">
        <v>0</v>
      </c>
      <c r="G19" s="26">
        <v>44.2</v>
      </c>
      <c r="H19" s="26">
        <v>0</v>
      </c>
      <c r="I19" s="26">
        <v>0</v>
      </c>
      <c r="J19" s="26">
        <v>0</v>
      </c>
      <c r="K19" s="27">
        <v>0</v>
      </c>
      <c r="L19" s="1">
        <v>88.4</v>
      </c>
      <c r="M19" s="17">
        <v>8.84</v>
      </c>
    </row>
    <row r="20" spans="1:13" ht="15.75" thickBot="1" x14ac:dyDescent="0.3">
      <c r="A20" s="28" t="s">
        <v>19</v>
      </c>
      <c r="B20" s="26">
        <v>0</v>
      </c>
      <c r="C20" s="26">
        <v>0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  <c r="J20" s="26">
        <v>0</v>
      </c>
      <c r="K20" s="27">
        <v>0</v>
      </c>
      <c r="L20" s="1">
        <v>0</v>
      </c>
      <c r="M20" s="17">
        <v>0</v>
      </c>
    </row>
    <row r="21" spans="1:13" ht="15.75" thickBot="1" x14ac:dyDescent="0.3">
      <c r="A21" s="28" t="s">
        <v>20</v>
      </c>
      <c r="B21" s="26">
        <v>80.61</v>
      </c>
      <c r="C21" s="26">
        <v>62.100000000000009</v>
      </c>
      <c r="D21" s="26">
        <v>65.239999999999995</v>
      </c>
      <c r="E21" s="26">
        <v>37.700000000000003</v>
      </c>
      <c r="F21" s="26">
        <v>41</v>
      </c>
      <c r="G21" s="26">
        <v>53.5</v>
      </c>
      <c r="H21" s="26">
        <v>81.100000000000009</v>
      </c>
      <c r="I21" s="26">
        <v>82.6</v>
      </c>
      <c r="J21" s="26">
        <v>80.239999999999995</v>
      </c>
      <c r="K21" s="27">
        <v>46.5</v>
      </c>
      <c r="L21" s="1">
        <v>630.59</v>
      </c>
      <c r="M21" s="17">
        <v>63.059000000000005</v>
      </c>
    </row>
    <row r="22" spans="1:13" ht="15.75" thickBot="1" x14ac:dyDescent="0.3">
      <c r="A22" s="28" t="s">
        <v>17</v>
      </c>
      <c r="B22" s="26">
        <v>0</v>
      </c>
      <c r="C22" s="26">
        <v>0</v>
      </c>
      <c r="D22" s="26">
        <v>0</v>
      </c>
      <c r="E22" s="26">
        <v>0</v>
      </c>
      <c r="F22" s="26">
        <v>0</v>
      </c>
      <c r="G22" s="26">
        <v>0</v>
      </c>
      <c r="H22" s="26">
        <v>0</v>
      </c>
      <c r="I22" s="26">
        <v>0</v>
      </c>
      <c r="J22" s="26">
        <v>0</v>
      </c>
      <c r="K22" s="27">
        <v>0</v>
      </c>
      <c r="L22" s="1">
        <v>0</v>
      </c>
      <c r="M22" s="17">
        <v>0</v>
      </c>
    </row>
    <row r="23" spans="1:13" ht="15.75" thickBot="1" x14ac:dyDescent="0.3">
      <c r="A23" s="28" t="s">
        <v>26</v>
      </c>
      <c r="B23" s="26">
        <v>129.6</v>
      </c>
      <c r="C23" s="26">
        <v>53</v>
      </c>
      <c r="D23" s="26">
        <v>172</v>
      </c>
      <c r="E23" s="26">
        <v>0</v>
      </c>
      <c r="F23" s="26">
        <v>117</v>
      </c>
      <c r="G23" s="26">
        <v>89</v>
      </c>
      <c r="H23" s="26">
        <v>48.6</v>
      </c>
      <c r="I23" s="26">
        <v>105</v>
      </c>
      <c r="J23" s="26">
        <v>237</v>
      </c>
      <c r="K23" s="27">
        <v>0</v>
      </c>
      <c r="L23" s="1">
        <v>951.2</v>
      </c>
      <c r="M23" s="17">
        <v>95.12</v>
      </c>
    </row>
    <row r="24" spans="1:13" ht="15.75" thickBot="1" x14ac:dyDescent="0.3">
      <c r="A24" s="28" t="s">
        <v>295</v>
      </c>
      <c r="B24" s="26">
        <v>0</v>
      </c>
      <c r="C24" s="26">
        <v>0</v>
      </c>
      <c r="D24" s="26">
        <v>0</v>
      </c>
      <c r="E24" s="26">
        <v>0</v>
      </c>
      <c r="F24" s="26">
        <v>0</v>
      </c>
      <c r="G24" s="26">
        <v>0</v>
      </c>
      <c r="H24" s="26">
        <v>0</v>
      </c>
      <c r="I24" s="26">
        <v>0</v>
      </c>
      <c r="J24" s="26">
        <v>0</v>
      </c>
      <c r="K24" s="27">
        <v>0</v>
      </c>
      <c r="L24" s="1">
        <v>0</v>
      </c>
      <c r="M24" s="17">
        <v>0</v>
      </c>
    </row>
    <row r="25" spans="1:13" ht="15.75" thickBot="1" x14ac:dyDescent="0.3">
      <c r="A25" s="28" t="s">
        <v>66</v>
      </c>
      <c r="B25" s="26">
        <v>50</v>
      </c>
      <c r="C25" s="26">
        <v>0</v>
      </c>
      <c r="D25" s="26">
        <v>0</v>
      </c>
      <c r="E25" s="26">
        <v>48</v>
      </c>
      <c r="F25" s="26">
        <v>50</v>
      </c>
      <c r="G25" s="26">
        <v>0</v>
      </c>
      <c r="H25" s="26">
        <v>48</v>
      </c>
      <c r="I25" s="26">
        <v>0</v>
      </c>
      <c r="J25" s="26">
        <v>0</v>
      </c>
      <c r="K25" s="27">
        <v>50</v>
      </c>
      <c r="L25" s="1">
        <v>246</v>
      </c>
      <c r="M25" s="17">
        <v>24.6</v>
      </c>
    </row>
    <row r="26" spans="1:13" ht="15.75" thickBot="1" x14ac:dyDescent="0.3">
      <c r="A26" s="58" t="s">
        <v>121</v>
      </c>
      <c r="B26" s="26">
        <v>17.399999999999999</v>
      </c>
      <c r="C26" s="26">
        <v>44.8</v>
      </c>
      <c r="D26" s="26">
        <v>0</v>
      </c>
      <c r="E26" s="26">
        <v>161.69999999999999</v>
      </c>
      <c r="F26" s="26">
        <v>0</v>
      </c>
      <c r="G26" s="26">
        <v>0</v>
      </c>
      <c r="H26" s="26">
        <v>17.399999999999999</v>
      </c>
      <c r="I26" s="26">
        <v>80.8</v>
      </c>
      <c r="J26" s="26">
        <v>0</v>
      </c>
      <c r="K26" s="27">
        <v>161.69999999999999</v>
      </c>
      <c r="L26" s="1">
        <v>483.79999999999995</v>
      </c>
      <c r="M26" s="17">
        <v>48.379999999999995</v>
      </c>
    </row>
    <row r="27" spans="1:13" ht="15.75" thickBot="1" x14ac:dyDescent="0.3">
      <c r="A27" s="58" t="s">
        <v>122</v>
      </c>
      <c r="B27" s="26">
        <v>12</v>
      </c>
      <c r="C27" s="26">
        <v>12</v>
      </c>
      <c r="D27" s="26">
        <v>0</v>
      </c>
      <c r="E27" s="26">
        <v>0</v>
      </c>
      <c r="F27" s="26">
        <v>34.4</v>
      </c>
      <c r="G27" s="26">
        <v>0</v>
      </c>
      <c r="H27" s="26">
        <v>12</v>
      </c>
      <c r="I27" s="26">
        <v>0</v>
      </c>
      <c r="J27" s="26">
        <v>27</v>
      </c>
      <c r="K27" s="27">
        <v>0</v>
      </c>
      <c r="L27" s="1">
        <v>97.4</v>
      </c>
      <c r="M27" s="17">
        <v>9.74</v>
      </c>
    </row>
    <row r="28" spans="1:13" ht="15.75" thickBot="1" x14ac:dyDescent="0.3">
      <c r="A28" s="58" t="s">
        <v>123</v>
      </c>
      <c r="B28" s="26">
        <v>0</v>
      </c>
      <c r="C28" s="26">
        <v>12</v>
      </c>
      <c r="D28" s="26">
        <v>0</v>
      </c>
      <c r="E28" s="26">
        <v>0</v>
      </c>
      <c r="F28" s="26">
        <v>0</v>
      </c>
      <c r="G28" s="26">
        <v>0</v>
      </c>
      <c r="H28" s="26">
        <v>0</v>
      </c>
      <c r="I28" s="26">
        <v>0</v>
      </c>
      <c r="J28" s="26">
        <v>44.8</v>
      </c>
      <c r="K28" s="27">
        <v>0</v>
      </c>
      <c r="L28" s="1">
        <v>56.8</v>
      </c>
      <c r="M28" s="17">
        <v>5.68</v>
      </c>
    </row>
    <row r="29" spans="1:13" ht="15.75" thickBot="1" x14ac:dyDescent="0.3">
      <c r="A29" s="59" t="s">
        <v>98</v>
      </c>
      <c r="B29" s="26">
        <v>1.6</v>
      </c>
      <c r="C29" s="26">
        <v>1.6</v>
      </c>
      <c r="D29" s="26">
        <v>1.6</v>
      </c>
      <c r="E29" s="26">
        <v>1.6</v>
      </c>
      <c r="F29" s="26">
        <v>1.6</v>
      </c>
      <c r="G29" s="26">
        <v>1.6</v>
      </c>
      <c r="H29" s="26">
        <v>1.6</v>
      </c>
      <c r="I29" s="26">
        <v>1.6</v>
      </c>
      <c r="J29" s="26">
        <v>1.6</v>
      </c>
      <c r="K29" s="27">
        <v>1.6</v>
      </c>
      <c r="L29" s="1">
        <v>15.999999999999998</v>
      </c>
      <c r="M29" s="17">
        <v>1.5999999999999999</v>
      </c>
    </row>
    <row r="30" spans="1:13" ht="15.75" thickBot="1" x14ac:dyDescent="0.3">
      <c r="A30" s="60" t="s">
        <v>163</v>
      </c>
      <c r="B30" s="26">
        <v>18</v>
      </c>
      <c r="C30" s="26">
        <v>182.7</v>
      </c>
      <c r="D30" s="26">
        <v>0</v>
      </c>
      <c r="E30" s="26">
        <v>0</v>
      </c>
      <c r="F30" s="26">
        <v>0</v>
      </c>
      <c r="G30" s="26">
        <v>0</v>
      </c>
      <c r="H30" s="26">
        <v>18</v>
      </c>
      <c r="I30" s="26">
        <v>60</v>
      </c>
      <c r="J30" s="26">
        <v>0</v>
      </c>
      <c r="K30" s="27">
        <v>0</v>
      </c>
      <c r="L30" s="1">
        <v>278.7</v>
      </c>
      <c r="M30" s="17">
        <v>27.869999999999997</v>
      </c>
    </row>
    <row r="31" spans="1:13" ht="15.75" thickBot="1" x14ac:dyDescent="0.3">
      <c r="A31" s="60" t="s">
        <v>243</v>
      </c>
      <c r="B31" s="26">
        <v>0</v>
      </c>
      <c r="C31" s="26">
        <v>0</v>
      </c>
      <c r="D31" s="26">
        <v>50</v>
      </c>
      <c r="E31" s="26">
        <v>0</v>
      </c>
      <c r="F31" s="26">
        <v>0</v>
      </c>
      <c r="G31" s="26">
        <v>0</v>
      </c>
      <c r="H31" s="26">
        <v>0</v>
      </c>
      <c r="I31" s="26">
        <v>50</v>
      </c>
      <c r="J31" s="26">
        <v>0</v>
      </c>
      <c r="K31" s="27">
        <v>0</v>
      </c>
      <c r="L31" s="1">
        <v>100</v>
      </c>
      <c r="M31" s="17">
        <v>10</v>
      </c>
    </row>
    <row r="32" spans="1:13" ht="15.75" thickBot="1" x14ac:dyDescent="0.3">
      <c r="A32" s="29" t="s">
        <v>14</v>
      </c>
      <c r="B32" s="26">
        <v>26.11</v>
      </c>
      <c r="C32" s="26">
        <v>28.1</v>
      </c>
      <c r="D32" s="26">
        <v>20.700000000000003</v>
      </c>
      <c r="E32" s="26">
        <v>27.1</v>
      </c>
      <c r="F32" s="26">
        <v>23.1</v>
      </c>
      <c r="G32" s="26">
        <v>24.6</v>
      </c>
      <c r="H32" s="26">
        <v>23.1</v>
      </c>
      <c r="I32" s="26">
        <v>23.1</v>
      </c>
      <c r="J32" s="26">
        <v>24.1</v>
      </c>
      <c r="K32" s="27">
        <v>23.1</v>
      </c>
      <c r="L32" s="1">
        <v>243.10999999999996</v>
      </c>
      <c r="M32" s="17">
        <v>24.310999999999996</v>
      </c>
    </row>
    <row r="33" spans="1:13" ht="15.75" thickBot="1" x14ac:dyDescent="0.3">
      <c r="A33" s="29" t="s">
        <v>21</v>
      </c>
      <c r="B33" s="26">
        <v>11</v>
      </c>
      <c r="C33" s="26">
        <v>8.0500000000000007</v>
      </c>
      <c r="D33" s="26">
        <v>20.2</v>
      </c>
      <c r="E33" s="26">
        <v>9</v>
      </c>
      <c r="F33" s="26">
        <v>12</v>
      </c>
      <c r="G33" s="26">
        <v>12.57</v>
      </c>
      <c r="H33" s="26">
        <v>16.55</v>
      </c>
      <c r="I33" s="26">
        <v>17</v>
      </c>
      <c r="J33" s="26">
        <v>21.7</v>
      </c>
      <c r="K33" s="27">
        <v>14.27</v>
      </c>
      <c r="L33" s="1">
        <v>142.34</v>
      </c>
      <c r="M33" s="17">
        <v>14.234</v>
      </c>
    </row>
    <row r="34" spans="1:13" ht="15.75" thickBot="1" x14ac:dyDescent="0.3">
      <c r="A34" s="39" t="s">
        <v>128</v>
      </c>
      <c r="B34" s="26">
        <v>0</v>
      </c>
      <c r="C34" s="26">
        <v>95</v>
      </c>
      <c r="D34" s="26">
        <v>0</v>
      </c>
      <c r="E34" s="26">
        <v>95</v>
      </c>
      <c r="F34" s="26">
        <v>0</v>
      </c>
      <c r="G34" s="26">
        <v>95</v>
      </c>
      <c r="H34" s="26">
        <v>0</v>
      </c>
      <c r="I34" s="26">
        <v>95</v>
      </c>
      <c r="J34" s="26">
        <v>0</v>
      </c>
      <c r="K34" s="27">
        <v>95</v>
      </c>
      <c r="L34" s="1">
        <v>475</v>
      </c>
      <c r="M34" s="17">
        <v>47.5</v>
      </c>
    </row>
    <row r="35" spans="1:13" ht="15.75" thickBot="1" x14ac:dyDescent="0.3">
      <c r="A35" s="44" t="s">
        <v>104</v>
      </c>
      <c r="B35" s="26">
        <v>64</v>
      </c>
      <c r="C35" s="26">
        <v>74.77000000000001</v>
      </c>
      <c r="D35" s="26">
        <v>0</v>
      </c>
      <c r="E35" s="26">
        <v>64</v>
      </c>
      <c r="F35" s="26">
        <v>121.53</v>
      </c>
      <c r="G35" s="26">
        <v>14</v>
      </c>
      <c r="H35" s="26">
        <v>64</v>
      </c>
      <c r="I35" s="26">
        <v>0</v>
      </c>
      <c r="J35" s="26">
        <v>14</v>
      </c>
      <c r="K35" s="27">
        <v>64</v>
      </c>
      <c r="L35" s="1">
        <v>480.3</v>
      </c>
      <c r="M35" s="17">
        <v>48.03</v>
      </c>
    </row>
    <row r="36" spans="1:13" ht="15.75" thickBot="1" x14ac:dyDescent="0.3">
      <c r="A36" s="39" t="s">
        <v>106</v>
      </c>
      <c r="B36" s="26">
        <v>95</v>
      </c>
      <c r="C36" s="26">
        <v>0</v>
      </c>
      <c r="D36" s="26">
        <v>95</v>
      </c>
      <c r="E36" s="26">
        <v>0</v>
      </c>
      <c r="F36" s="26">
        <v>95</v>
      </c>
      <c r="G36" s="26">
        <v>0</v>
      </c>
      <c r="H36" s="26">
        <v>95</v>
      </c>
      <c r="I36" s="26">
        <v>0</v>
      </c>
      <c r="J36" s="26">
        <v>95</v>
      </c>
      <c r="K36" s="27">
        <v>0</v>
      </c>
      <c r="L36" s="1">
        <v>475</v>
      </c>
      <c r="M36" s="17">
        <v>47.5</v>
      </c>
    </row>
    <row r="37" spans="1:13" ht="15.75" thickBot="1" x14ac:dyDescent="0.3">
      <c r="A37" s="39" t="s">
        <v>290</v>
      </c>
      <c r="B37" s="26">
        <v>125</v>
      </c>
      <c r="C37" s="26">
        <v>125</v>
      </c>
      <c r="D37" s="26">
        <v>125</v>
      </c>
      <c r="E37" s="26">
        <v>125</v>
      </c>
      <c r="F37" s="26">
        <v>125</v>
      </c>
      <c r="G37" s="26">
        <v>125</v>
      </c>
      <c r="H37" s="26">
        <v>125</v>
      </c>
      <c r="I37" s="26">
        <v>125</v>
      </c>
      <c r="J37" s="26">
        <v>125</v>
      </c>
      <c r="K37" s="27">
        <v>125</v>
      </c>
      <c r="L37" s="1">
        <v>1250</v>
      </c>
      <c r="M37" s="17">
        <v>125</v>
      </c>
    </row>
    <row r="38" spans="1:13" ht="15.75" thickBot="1" x14ac:dyDescent="0.3">
      <c r="A38" s="42" t="s">
        <v>130</v>
      </c>
      <c r="B38" s="26">
        <v>0</v>
      </c>
      <c r="C38" s="26">
        <v>0</v>
      </c>
      <c r="D38" s="26">
        <v>0</v>
      </c>
      <c r="E38" s="26">
        <v>30</v>
      </c>
      <c r="F38" s="26">
        <v>0</v>
      </c>
      <c r="G38" s="26">
        <v>0</v>
      </c>
      <c r="H38" s="26">
        <v>0</v>
      </c>
      <c r="I38" s="26">
        <v>30</v>
      </c>
      <c r="J38" s="26">
        <v>0</v>
      </c>
      <c r="K38" s="27">
        <v>30</v>
      </c>
      <c r="L38" s="1">
        <v>90</v>
      </c>
      <c r="M38" s="17">
        <v>9</v>
      </c>
    </row>
    <row r="39" spans="1:13" ht="15.75" thickBot="1" x14ac:dyDescent="0.3">
      <c r="A39" s="65" t="s">
        <v>213</v>
      </c>
      <c r="B39" s="26">
        <v>0</v>
      </c>
      <c r="C39" s="26">
        <v>30</v>
      </c>
      <c r="D39" s="26">
        <v>0</v>
      </c>
      <c r="E39" s="26">
        <v>0</v>
      </c>
      <c r="F39" s="26">
        <v>30</v>
      </c>
      <c r="G39" s="26">
        <v>0</v>
      </c>
      <c r="H39" s="26">
        <v>0</v>
      </c>
      <c r="I39" s="26">
        <v>30</v>
      </c>
      <c r="J39" s="26">
        <v>0</v>
      </c>
      <c r="K39" s="27">
        <v>0</v>
      </c>
      <c r="L39" s="1">
        <v>90</v>
      </c>
      <c r="M39" s="17">
        <v>9</v>
      </c>
    </row>
    <row r="40" spans="1:13" ht="15.75" thickBot="1" x14ac:dyDescent="0.3">
      <c r="A40" s="65" t="s">
        <v>216</v>
      </c>
      <c r="B40" s="26">
        <v>0</v>
      </c>
      <c r="C40" s="26">
        <v>0</v>
      </c>
      <c r="D40" s="26">
        <v>15</v>
      </c>
      <c r="E40" s="26">
        <v>0</v>
      </c>
      <c r="F40" s="26">
        <v>0</v>
      </c>
      <c r="G40" s="26">
        <v>15</v>
      </c>
      <c r="H40" s="26">
        <v>0</v>
      </c>
      <c r="I40" s="26">
        <v>0</v>
      </c>
      <c r="J40" s="26">
        <v>15</v>
      </c>
      <c r="K40" s="27">
        <v>0</v>
      </c>
      <c r="L40" s="1">
        <v>45</v>
      </c>
      <c r="M40" s="17">
        <v>4.5</v>
      </c>
    </row>
    <row r="41" spans="1:13" ht="15.75" thickBot="1" x14ac:dyDescent="0.3">
      <c r="A41" s="44" t="s">
        <v>111</v>
      </c>
      <c r="B41" s="26">
        <v>2.7</v>
      </c>
      <c r="C41" s="26">
        <v>0</v>
      </c>
      <c r="D41" s="26">
        <v>2.7</v>
      </c>
      <c r="E41" s="26">
        <v>0</v>
      </c>
      <c r="F41" s="26">
        <v>2.7</v>
      </c>
      <c r="G41" s="26">
        <v>0</v>
      </c>
      <c r="H41" s="26">
        <v>2.7</v>
      </c>
      <c r="I41" s="26">
        <v>0</v>
      </c>
      <c r="J41" s="26">
        <v>2.7</v>
      </c>
      <c r="K41" s="27">
        <v>0</v>
      </c>
      <c r="L41" s="1">
        <v>13.5</v>
      </c>
      <c r="M41" s="17">
        <v>1.35</v>
      </c>
    </row>
    <row r="42" spans="1:13" ht="15.75" thickBot="1" x14ac:dyDescent="0.3">
      <c r="A42" s="28" t="s">
        <v>11</v>
      </c>
      <c r="B42" s="26">
        <v>0</v>
      </c>
      <c r="C42" s="26">
        <v>0</v>
      </c>
      <c r="D42" s="26">
        <v>0</v>
      </c>
      <c r="E42" s="26">
        <v>0</v>
      </c>
      <c r="F42" s="26">
        <v>0</v>
      </c>
      <c r="G42" s="26">
        <v>0</v>
      </c>
      <c r="H42" s="26">
        <v>0</v>
      </c>
      <c r="I42" s="26">
        <v>0</v>
      </c>
      <c r="J42" s="26">
        <v>0</v>
      </c>
      <c r="K42" s="27">
        <v>0</v>
      </c>
      <c r="L42" s="1">
        <v>0</v>
      </c>
      <c r="M42" s="17">
        <v>0</v>
      </c>
    </row>
    <row r="43" spans="1:13" ht="15.75" thickBot="1" x14ac:dyDescent="0.3">
      <c r="A43" s="28" t="s">
        <v>29</v>
      </c>
      <c r="B43" s="26">
        <v>0</v>
      </c>
      <c r="C43" s="26">
        <v>0</v>
      </c>
      <c r="D43" s="26">
        <v>0</v>
      </c>
      <c r="E43" s="26">
        <v>0</v>
      </c>
      <c r="F43" s="26">
        <v>0</v>
      </c>
      <c r="G43" s="26">
        <v>0</v>
      </c>
      <c r="H43" s="26">
        <v>0</v>
      </c>
      <c r="I43" s="26">
        <v>0</v>
      </c>
      <c r="J43" s="26">
        <v>0</v>
      </c>
      <c r="K43" s="27">
        <v>0</v>
      </c>
      <c r="L43" s="1">
        <v>0</v>
      </c>
      <c r="M43" s="17">
        <v>0</v>
      </c>
    </row>
    <row r="44" spans="1:13" ht="15.75" thickBot="1" x14ac:dyDescent="0.3">
      <c r="A44" s="28" t="s">
        <v>36</v>
      </c>
      <c r="B44" s="26">
        <v>0</v>
      </c>
      <c r="C44" s="26">
        <v>0</v>
      </c>
      <c r="D44" s="26">
        <v>0</v>
      </c>
      <c r="E44" s="26">
        <v>0</v>
      </c>
      <c r="F44" s="26">
        <v>0</v>
      </c>
      <c r="G44" s="26">
        <v>0</v>
      </c>
      <c r="H44" s="26">
        <v>0</v>
      </c>
      <c r="I44" s="26">
        <v>0</v>
      </c>
      <c r="J44" s="26">
        <v>0</v>
      </c>
      <c r="K44" s="27">
        <v>0</v>
      </c>
      <c r="L44" s="1">
        <v>0</v>
      </c>
      <c r="M44" s="17">
        <v>0</v>
      </c>
    </row>
    <row r="45" spans="1:13" ht="15.75" thickBot="1" x14ac:dyDescent="0.3">
      <c r="A45" s="28" t="s">
        <v>40</v>
      </c>
      <c r="B45" s="26">
        <v>0</v>
      </c>
      <c r="C45" s="26">
        <v>0</v>
      </c>
      <c r="D45" s="26">
        <v>0</v>
      </c>
      <c r="E45" s="26">
        <v>0</v>
      </c>
      <c r="F45" s="26">
        <v>0</v>
      </c>
      <c r="G45" s="26">
        <v>0</v>
      </c>
      <c r="H45" s="26">
        <v>0</v>
      </c>
      <c r="I45" s="26">
        <v>0</v>
      </c>
      <c r="J45" s="26">
        <v>0</v>
      </c>
      <c r="K45" s="27">
        <v>0</v>
      </c>
      <c r="L45" s="1">
        <v>0</v>
      </c>
      <c r="M45" s="17">
        <v>0</v>
      </c>
    </row>
    <row r="46" spans="1:13" ht="15.75" thickBot="1" x14ac:dyDescent="0.3">
      <c r="A46" s="29" t="s">
        <v>23</v>
      </c>
      <c r="B46" s="26">
        <v>0</v>
      </c>
      <c r="C46" s="26">
        <v>0</v>
      </c>
      <c r="D46" s="26">
        <v>0</v>
      </c>
      <c r="E46" s="26">
        <v>0</v>
      </c>
      <c r="F46" s="26">
        <v>0</v>
      </c>
      <c r="G46" s="26">
        <v>0</v>
      </c>
      <c r="H46" s="26">
        <v>0</v>
      </c>
      <c r="I46" s="26">
        <v>0</v>
      </c>
      <c r="J46" s="26">
        <v>0</v>
      </c>
      <c r="K46" s="27">
        <v>0</v>
      </c>
      <c r="L46" s="1">
        <v>0</v>
      </c>
      <c r="M46" s="17">
        <v>0</v>
      </c>
    </row>
    <row r="47" spans="1:13" ht="15.75" thickBot="1" x14ac:dyDescent="0.3">
      <c r="A47" s="29" t="s">
        <v>37</v>
      </c>
      <c r="B47" s="26">
        <v>0</v>
      </c>
      <c r="C47" s="26">
        <v>0</v>
      </c>
      <c r="D47" s="26">
        <v>0</v>
      </c>
      <c r="E47" s="26">
        <v>0</v>
      </c>
      <c r="F47" s="26">
        <v>0</v>
      </c>
      <c r="G47" s="26">
        <v>0</v>
      </c>
      <c r="H47" s="26">
        <v>0</v>
      </c>
      <c r="I47" s="26">
        <v>0</v>
      </c>
      <c r="J47" s="26">
        <v>0</v>
      </c>
      <c r="K47" s="27">
        <v>0</v>
      </c>
      <c r="L47" s="1">
        <v>0</v>
      </c>
      <c r="M47" s="17">
        <v>0</v>
      </c>
    </row>
    <row r="48" spans="1:13" ht="15.75" thickBot="1" x14ac:dyDescent="0.3">
      <c r="A48" s="42" t="s">
        <v>124</v>
      </c>
      <c r="B48" s="26">
        <v>0</v>
      </c>
      <c r="C48" s="26">
        <v>65.8</v>
      </c>
      <c r="D48" s="26">
        <v>0</v>
      </c>
      <c r="E48" s="26">
        <v>0</v>
      </c>
      <c r="F48" s="26">
        <v>0</v>
      </c>
      <c r="G48" s="26">
        <v>0</v>
      </c>
      <c r="H48" s="26">
        <v>65.8</v>
      </c>
      <c r="I48" s="26">
        <v>0</v>
      </c>
      <c r="J48" s="26">
        <v>0</v>
      </c>
      <c r="K48" s="27">
        <v>0</v>
      </c>
      <c r="L48" s="1">
        <v>131.6</v>
      </c>
      <c r="M48" s="17">
        <v>13.16</v>
      </c>
    </row>
    <row r="49" spans="1:13" ht="15.75" thickBot="1" x14ac:dyDescent="0.3">
      <c r="A49" s="44" t="s">
        <v>101</v>
      </c>
      <c r="B49" s="26">
        <v>81.81</v>
      </c>
      <c r="C49" s="26">
        <v>22.8</v>
      </c>
      <c r="D49" s="26">
        <v>78.8</v>
      </c>
      <c r="E49" s="26">
        <v>83.9</v>
      </c>
      <c r="F49" s="26">
        <v>86.8</v>
      </c>
      <c r="G49" s="26">
        <v>81.8</v>
      </c>
      <c r="H49" s="26">
        <v>22.8</v>
      </c>
      <c r="I49" s="26">
        <v>89.6</v>
      </c>
      <c r="J49" s="26">
        <v>78.8</v>
      </c>
      <c r="K49" s="27">
        <v>83.6</v>
      </c>
      <c r="L49" s="1">
        <v>710.71</v>
      </c>
      <c r="M49" s="17">
        <v>71.070999999999998</v>
      </c>
    </row>
    <row r="50" spans="1:13" ht="15.75" thickBot="1" x14ac:dyDescent="0.3">
      <c r="A50" s="44" t="s">
        <v>102</v>
      </c>
      <c r="B50" s="26">
        <v>59</v>
      </c>
      <c r="C50" s="26">
        <v>59</v>
      </c>
      <c r="D50" s="26">
        <v>54.4</v>
      </c>
      <c r="E50" s="26">
        <v>59</v>
      </c>
      <c r="F50" s="26">
        <v>59</v>
      </c>
      <c r="G50" s="26">
        <v>71.099999999999994</v>
      </c>
      <c r="H50" s="26">
        <v>59</v>
      </c>
      <c r="I50" s="26">
        <v>59</v>
      </c>
      <c r="J50" s="26">
        <v>54.4</v>
      </c>
      <c r="K50" s="27">
        <v>71.099999999999994</v>
      </c>
      <c r="L50" s="1">
        <v>605</v>
      </c>
      <c r="M50" s="17">
        <v>60.5</v>
      </c>
    </row>
    <row r="51" spans="1:13" ht="15.75" thickBot="1" x14ac:dyDescent="0.3">
      <c r="A51" s="29" t="s">
        <v>82</v>
      </c>
      <c r="B51" s="26">
        <v>0</v>
      </c>
      <c r="C51" s="26">
        <v>0</v>
      </c>
      <c r="D51" s="26">
        <v>0</v>
      </c>
      <c r="E51" s="26">
        <v>0</v>
      </c>
      <c r="F51" s="26">
        <v>0</v>
      </c>
      <c r="G51" s="26">
        <v>0</v>
      </c>
      <c r="H51" s="26">
        <v>0</v>
      </c>
      <c r="I51" s="26">
        <v>0</v>
      </c>
      <c r="J51" s="26">
        <v>0</v>
      </c>
      <c r="K51" s="27">
        <v>0</v>
      </c>
      <c r="L51" s="1">
        <v>0</v>
      </c>
      <c r="M51" s="17">
        <v>0</v>
      </c>
    </row>
    <row r="52" spans="1:13" ht="15.75" thickBot="1" x14ac:dyDescent="0.3">
      <c r="A52" s="29" t="s">
        <v>34</v>
      </c>
      <c r="B52" s="26">
        <v>6</v>
      </c>
      <c r="C52" s="26">
        <v>6</v>
      </c>
      <c r="D52" s="26">
        <v>6</v>
      </c>
      <c r="E52" s="26">
        <v>6</v>
      </c>
      <c r="F52" s="26">
        <v>6</v>
      </c>
      <c r="G52" s="26">
        <v>6</v>
      </c>
      <c r="H52" s="26">
        <v>6</v>
      </c>
      <c r="I52" s="26">
        <v>6</v>
      </c>
      <c r="J52" s="26">
        <v>6</v>
      </c>
      <c r="K52" s="27">
        <v>6</v>
      </c>
      <c r="L52" s="1">
        <v>60</v>
      </c>
      <c r="M52" s="17">
        <v>6</v>
      </c>
    </row>
    <row r="53" spans="1:13" ht="15.75" thickBot="1" x14ac:dyDescent="0.3">
      <c r="A53" s="29" t="s">
        <v>13</v>
      </c>
      <c r="B53" s="26">
        <v>6.16</v>
      </c>
      <c r="C53" s="26">
        <v>6.65</v>
      </c>
      <c r="D53" s="26">
        <v>5.96</v>
      </c>
      <c r="E53" s="26">
        <v>5.61</v>
      </c>
      <c r="F53" s="26">
        <v>5.15</v>
      </c>
      <c r="G53" s="26">
        <v>7.7</v>
      </c>
      <c r="H53" s="26">
        <v>6.65</v>
      </c>
      <c r="I53" s="26">
        <v>5.9</v>
      </c>
      <c r="J53" s="26">
        <v>6.6000000000000005</v>
      </c>
      <c r="K53" s="27">
        <v>7.5</v>
      </c>
      <c r="L53" s="1">
        <v>63.88</v>
      </c>
      <c r="M53" s="17">
        <v>6.3879999999999999</v>
      </c>
    </row>
    <row r="54" spans="1:13" ht="15.75" thickBot="1" x14ac:dyDescent="0.3">
      <c r="A54" s="29" t="s">
        <v>67</v>
      </c>
      <c r="B54" s="26">
        <v>0</v>
      </c>
      <c r="C54" s="26">
        <v>0</v>
      </c>
      <c r="D54" s="26">
        <v>0</v>
      </c>
      <c r="E54" s="26">
        <v>0</v>
      </c>
      <c r="F54" s="26">
        <v>0</v>
      </c>
      <c r="G54" s="26">
        <v>0</v>
      </c>
      <c r="H54" s="26">
        <v>0</v>
      </c>
      <c r="I54" s="26">
        <v>0</v>
      </c>
      <c r="J54" s="26">
        <v>0</v>
      </c>
      <c r="K54" s="27">
        <v>0</v>
      </c>
      <c r="L54" s="1">
        <v>0</v>
      </c>
      <c r="M54" s="17">
        <v>0</v>
      </c>
    </row>
    <row r="55" spans="1:13" ht="15.75" thickBot="1" x14ac:dyDescent="0.3">
      <c r="A55" s="29" t="s">
        <v>43</v>
      </c>
      <c r="B55" s="26">
        <v>0</v>
      </c>
      <c r="C55" s="26">
        <v>0</v>
      </c>
      <c r="D55" s="26">
        <v>0</v>
      </c>
      <c r="E55" s="26">
        <v>0</v>
      </c>
      <c r="F55" s="26">
        <v>0</v>
      </c>
      <c r="G55" s="26">
        <v>0</v>
      </c>
      <c r="H55" s="26">
        <v>0</v>
      </c>
      <c r="I55" s="26">
        <v>0</v>
      </c>
      <c r="J55" s="26">
        <v>0</v>
      </c>
      <c r="K55" s="27">
        <v>0</v>
      </c>
      <c r="L55" s="1">
        <v>0</v>
      </c>
      <c r="M55" s="17">
        <v>0</v>
      </c>
    </row>
    <row r="56" spans="1:13" ht="15.75" thickBot="1" x14ac:dyDescent="0.3">
      <c r="A56" s="29" t="s">
        <v>68</v>
      </c>
      <c r="B56" s="26">
        <v>0</v>
      </c>
      <c r="C56" s="26">
        <v>0</v>
      </c>
      <c r="D56" s="26">
        <v>0</v>
      </c>
      <c r="E56" s="26">
        <v>0</v>
      </c>
      <c r="F56" s="26">
        <v>0</v>
      </c>
      <c r="G56" s="26">
        <v>0</v>
      </c>
      <c r="H56" s="26">
        <v>0</v>
      </c>
      <c r="I56" s="26">
        <v>0</v>
      </c>
      <c r="J56" s="26">
        <v>0</v>
      </c>
      <c r="K56" s="27">
        <v>0</v>
      </c>
      <c r="L56" s="1">
        <v>0</v>
      </c>
      <c r="M56" s="17">
        <v>0</v>
      </c>
    </row>
    <row r="57" spans="1:13" ht="15.75" thickBot="1" x14ac:dyDescent="0.3">
      <c r="A57" s="30" t="s">
        <v>69</v>
      </c>
      <c r="B57" s="31">
        <v>52.5</v>
      </c>
      <c r="C57" s="31">
        <v>52.5</v>
      </c>
      <c r="D57" s="31">
        <v>46</v>
      </c>
      <c r="E57" s="31">
        <v>87.6</v>
      </c>
      <c r="F57" s="31">
        <v>60.5</v>
      </c>
      <c r="G57" s="31">
        <v>87.9</v>
      </c>
      <c r="H57" s="31">
        <v>68.5</v>
      </c>
      <c r="I57" s="31">
        <v>67.599999999999994</v>
      </c>
      <c r="J57" s="31">
        <v>74.099999999999994</v>
      </c>
      <c r="K57" s="31">
        <v>99.9</v>
      </c>
      <c r="L57" s="1">
        <v>697.1</v>
      </c>
      <c r="M57" s="17">
        <v>69.710000000000008</v>
      </c>
    </row>
    <row r="58" spans="1:13" ht="15.75" thickBot="1" x14ac:dyDescent="0.3">
      <c r="A58" s="30" t="s">
        <v>70</v>
      </c>
      <c r="B58" s="31">
        <v>309.20999999999998</v>
      </c>
      <c r="C58" s="31">
        <v>368.2</v>
      </c>
      <c r="D58" s="31">
        <v>288.84000000000003</v>
      </c>
      <c r="E58" s="31">
        <v>248.99999999999997</v>
      </c>
      <c r="F58" s="31">
        <v>244</v>
      </c>
      <c r="G58" s="31">
        <v>144.1</v>
      </c>
      <c r="H58" s="31">
        <v>226.70000000000002</v>
      </c>
      <c r="I58" s="31">
        <v>380</v>
      </c>
      <c r="J58" s="31">
        <v>390.64000000000004</v>
      </c>
      <c r="K58" s="31">
        <v>259.8</v>
      </c>
      <c r="L58" s="1">
        <v>2860.4900000000002</v>
      </c>
      <c r="M58" s="17">
        <v>286.04900000000004</v>
      </c>
    </row>
    <row r="59" spans="1:13" ht="15.75" thickBot="1" x14ac:dyDescent="0.3">
      <c r="A59" s="30" t="s">
        <v>71</v>
      </c>
      <c r="B59" s="31">
        <v>159</v>
      </c>
      <c r="C59" s="31">
        <v>169.77</v>
      </c>
      <c r="D59" s="31">
        <v>95</v>
      </c>
      <c r="E59" s="31">
        <v>159</v>
      </c>
      <c r="F59" s="31">
        <v>216.53</v>
      </c>
      <c r="G59" s="31">
        <v>109</v>
      </c>
      <c r="H59" s="31">
        <v>159</v>
      </c>
      <c r="I59" s="31">
        <v>95</v>
      </c>
      <c r="J59" s="31">
        <v>109</v>
      </c>
      <c r="K59" s="31">
        <v>159</v>
      </c>
      <c r="L59" s="1">
        <v>1430.3</v>
      </c>
      <c r="M59" s="17">
        <v>143.03</v>
      </c>
    </row>
    <row r="60" spans="1:13" ht="15.75" thickBot="1" x14ac:dyDescent="0.3">
      <c r="A60" s="30" t="s">
        <v>72</v>
      </c>
      <c r="B60" s="31">
        <v>2.7</v>
      </c>
      <c r="C60" s="31">
        <v>30</v>
      </c>
      <c r="D60" s="31">
        <v>17.7</v>
      </c>
      <c r="E60" s="31">
        <v>30</v>
      </c>
      <c r="F60" s="31">
        <v>32.700000000000003</v>
      </c>
      <c r="G60" s="31">
        <v>15</v>
      </c>
      <c r="H60" s="31">
        <v>2.7</v>
      </c>
      <c r="I60" s="31">
        <v>60</v>
      </c>
      <c r="J60" s="31">
        <v>17.7</v>
      </c>
      <c r="K60" s="31">
        <v>30</v>
      </c>
      <c r="L60" s="1">
        <v>238.5</v>
      </c>
      <c r="M60" s="17">
        <v>23.85</v>
      </c>
    </row>
    <row r="61" spans="1:13" ht="15.75" thickBot="1" x14ac:dyDescent="0.3">
      <c r="A61" s="30" t="s">
        <v>73</v>
      </c>
      <c r="B61" s="31">
        <v>0</v>
      </c>
      <c r="C61" s="31">
        <v>0</v>
      </c>
      <c r="D61" s="31">
        <v>0</v>
      </c>
      <c r="E61" s="31">
        <v>0</v>
      </c>
      <c r="F61" s="31">
        <v>0</v>
      </c>
      <c r="G61" s="31">
        <v>0</v>
      </c>
      <c r="H61" s="31">
        <v>0</v>
      </c>
      <c r="I61" s="31">
        <v>0</v>
      </c>
      <c r="J61" s="31">
        <v>0</v>
      </c>
      <c r="K61" s="31">
        <v>0</v>
      </c>
      <c r="L61" s="1">
        <v>0</v>
      </c>
      <c r="M61" s="17">
        <v>0</v>
      </c>
    </row>
    <row r="62" spans="1:13" ht="15.75" thickBot="1" x14ac:dyDescent="0.3">
      <c r="A62" s="32" t="s">
        <v>81</v>
      </c>
      <c r="B62" s="31">
        <v>59</v>
      </c>
      <c r="C62" s="31">
        <v>59</v>
      </c>
      <c r="D62" s="31">
        <v>54.4</v>
      </c>
      <c r="E62" s="31">
        <v>59</v>
      </c>
      <c r="F62" s="31">
        <v>59</v>
      </c>
      <c r="G62" s="31">
        <v>71.099999999999994</v>
      </c>
      <c r="H62" s="31">
        <v>59</v>
      </c>
      <c r="I62" s="31">
        <v>59</v>
      </c>
      <c r="J62" s="31">
        <v>54.4</v>
      </c>
      <c r="K62" s="31">
        <v>71.099999999999994</v>
      </c>
      <c r="L62" s="1">
        <v>605</v>
      </c>
      <c r="M62" s="17">
        <v>60.5</v>
      </c>
    </row>
    <row r="63" spans="1:13" ht="15.75" thickBot="1" x14ac:dyDescent="0.3">
      <c r="A63" s="32" t="s">
        <v>24</v>
      </c>
      <c r="B63" s="31">
        <v>81.81</v>
      </c>
      <c r="C63" s="31">
        <v>88.6</v>
      </c>
      <c r="D63" s="31">
        <v>78.8</v>
      </c>
      <c r="E63" s="31">
        <v>83.9</v>
      </c>
      <c r="F63" s="31">
        <v>86.8</v>
      </c>
      <c r="G63" s="31">
        <v>81.8</v>
      </c>
      <c r="H63" s="31">
        <v>88.6</v>
      </c>
      <c r="I63" s="31">
        <v>89.6</v>
      </c>
      <c r="J63" s="31">
        <v>78.8</v>
      </c>
      <c r="K63" s="31">
        <v>83.6</v>
      </c>
      <c r="L63" s="1">
        <v>842.31000000000006</v>
      </c>
      <c r="M63" s="17">
        <v>84.231000000000009</v>
      </c>
    </row>
    <row r="64" spans="1:13" ht="15.75" thickBot="1" x14ac:dyDescent="0.3">
      <c r="A64" s="32" t="s">
        <v>185</v>
      </c>
      <c r="B64" s="31">
        <v>139.11000000000001</v>
      </c>
      <c r="C64" s="31">
        <v>134.1</v>
      </c>
      <c r="D64" s="31">
        <v>139.69999999999999</v>
      </c>
      <c r="E64" s="31">
        <v>131.5</v>
      </c>
      <c r="F64" s="31">
        <v>134.1</v>
      </c>
      <c r="G64" s="31">
        <v>134.1</v>
      </c>
      <c r="H64" s="31">
        <v>134.1</v>
      </c>
      <c r="I64" s="31">
        <v>134.1</v>
      </c>
      <c r="J64" s="31">
        <v>139.69999999999999</v>
      </c>
      <c r="K64" s="31">
        <v>129.1</v>
      </c>
      <c r="L64" s="1">
        <v>1349.6100000000001</v>
      </c>
      <c r="M64" s="17">
        <v>134.96100000000001</v>
      </c>
    </row>
    <row r="66" spans="1:13" ht="15.75" x14ac:dyDescent="0.25">
      <c r="A66" s="2"/>
      <c r="B66" s="3" t="s">
        <v>80</v>
      </c>
      <c r="C66" s="3"/>
      <c r="D66" s="3"/>
      <c r="E66" s="3"/>
      <c r="F66" s="3"/>
      <c r="G66" s="3"/>
      <c r="H66" s="4"/>
      <c r="I66" s="4"/>
      <c r="J66" s="4"/>
      <c r="K66" s="4"/>
    </row>
    <row r="67" spans="1:13" ht="15.75" thickBot="1" x14ac:dyDescent="0.3">
      <c r="A67" s="6"/>
      <c r="B67" s="6"/>
      <c r="C67" s="6"/>
      <c r="D67" s="7" t="s">
        <v>255</v>
      </c>
      <c r="E67" s="7"/>
      <c r="F67" s="7"/>
      <c r="G67" s="7"/>
      <c r="H67" s="7"/>
      <c r="I67" s="7"/>
      <c r="J67" s="7"/>
      <c r="K67" s="8" t="s">
        <v>3</v>
      </c>
    </row>
    <row r="68" spans="1:13" ht="15.75" thickBot="1" x14ac:dyDescent="0.3"/>
    <row r="69" spans="1:13" ht="15.75" thickBot="1" x14ac:dyDescent="0.3">
      <c r="A69" s="11" t="s">
        <v>61</v>
      </c>
      <c r="B69" s="12">
        <v>1</v>
      </c>
      <c r="C69" s="13">
        <v>2</v>
      </c>
      <c r="D69" s="14">
        <v>3</v>
      </c>
      <c r="E69" s="12">
        <v>4</v>
      </c>
      <c r="F69" s="12">
        <v>5</v>
      </c>
      <c r="G69" s="13">
        <v>6</v>
      </c>
      <c r="H69" s="12">
        <v>7</v>
      </c>
      <c r="I69" s="15">
        <v>8</v>
      </c>
      <c r="J69" s="12">
        <v>9</v>
      </c>
      <c r="K69" s="14">
        <v>10</v>
      </c>
      <c r="L69" s="16" t="s">
        <v>62</v>
      </c>
      <c r="M69" s="12" t="s">
        <v>63</v>
      </c>
    </row>
    <row r="70" spans="1:13" ht="15.75" thickBot="1" x14ac:dyDescent="0.3">
      <c r="A70" s="18"/>
      <c r="B70" s="19"/>
      <c r="C70" s="20"/>
      <c r="D70" s="21"/>
      <c r="E70" s="19"/>
      <c r="F70" s="19"/>
      <c r="G70" s="20"/>
      <c r="H70" s="19"/>
      <c r="I70" s="22"/>
      <c r="J70" s="19"/>
      <c r="K70" s="21"/>
      <c r="L70" s="23"/>
      <c r="M70" s="24"/>
    </row>
    <row r="71" spans="1:13" ht="15.75" thickBot="1" x14ac:dyDescent="0.3">
      <c r="A71" s="25" t="s">
        <v>31</v>
      </c>
      <c r="B71" s="26">
        <v>0.3</v>
      </c>
      <c r="C71" s="26">
        <v>0.6</v>
      </c>
      <c r="D71" s="26">
        <v>0.3</v>
      </c>
      <c r="E71" s="26">
        <v>0.3</v>
      </c>
      <c r="F71" s="26">
        <v>0.3</v>
      </c>
      <c r="G71" s="26">
        <v>0.6</v>
      </c>
      <c r="H71" s="26">
        <v>0.3</v>
      </c>
      <c r="I71" s="26">
        <v>0.3</v>
      </c>
      <c r="J71" s="26">
        <v>0.3</v>
      </c>
      <c r="K71" s="27">
        <v>0.3</v>
      </c>
      <c r="L71" s="1">
        <v>3.5999999999999992</v>
      </c>
      <c r="M71" s="17">
        <v>0.35999999999999993</v>
      </c>
    </row>
    <row r="72" spans="1:13" ht="15.75" thickBot="1" x14ac:dyDescent="0.3">
      <c r="A72" s="39" t="s">
        <v>108</v>
      </c>
      <c r="B72" s="26">
        <v>14</v>
      </c>
      <c r="C72" s="26">
        <v>14</v>
      </c>
      <c r="D72" s="26">
        <v>14</v>
      </c>
      <c r="E72" s="26">
        <v>14</v>
      </c>
      <c r="F72" s="26">
        <v>14</v>
      </c>
      <c r="G72" s="26">
        <v>14</v>
      </c>
      <c r="H72" s="26">
        <v>14</v>
      </c>
      <c r="I72" s="26">
        <v>14</v>
      </c>
      <c r="J72" s="26">
        <v>14</v>
      </c>
      <c r="K72" s="27">
        <v>14</v>
      </c>
      <c r="L72" s="1">
        <v>140</v>
      </c>
      <c r="M72" s="17">
        <v>14</v>
      </c>
    </row>
    <row r="73" spans="1:13" ht="15.75" thickBot="1" x14ac:dyDescent="0.3">
      <c r="A73" s="25" t="s">
        <v>27</v>
      </c>
      <c r="B73" s="26">
        <v>73.710000000000008</v>
      </c>
      <c r="C73" s="26">
        <v>68.7</v>
      </c>
      <c r="D73" s="26">
        <v>74.3</v>
      </c>
      <c r="E73" s="26">
        <v>61.5</v>
      </c>
      <c r="F73" s="26">
        <v>68.7</v>
      </c>
      <c r="G73" s="26">
        <v>68.7</v>
      </c>
      <c r="H73" s="26">
        <v>68.7</v>
      </c>
      <c r="I73" s="26">
        <v>68.7</v>
      </c>
      <c r="J73" s="26">
        <v>74.3</v>
      </c>
      <c r="K73" s="27">
        <v>63.7</v>
      </c>
      <c r="L73" s="1">
        <v>691.01</v>
      </c>
      <c r="M73" s="17">
        <v>69.100999999999999</v>
      </c>
    </row>
    <row r="74" spans="1:13" ht="15.75" thickBot="1" x14ac:dyDescent="0.3">
      <c r="A74" s="25" t="s">
        <v>184</v>
      </c>
      <c r="B74" s="26">
        <v>70</v>
      </c>
      <c r="C74" s="26">
        <v>70</v>
      </c>
      <c r="D74" s="26">
        <v>70</v>
      </c>
      <c r="E74" s="26">
        <v>70</v>
      </c>
      <c r="F74" s="26">
        <v>70</v>
      </c>
      <c r="G74" s="26">
        <v>70</v>
      </c>
      <c r="H74" s="26">
        <v>70</v>
      </c>
      <c r="I74" s="26">
        <v>70</v>
      </c>
      <c r="J74" s="26">
        <v>70</v>
      </c>
      <c r="K74" s="27">
        <v>70</v>
      </c>
      <c r="L74" s="1">
        <v>700</v>
      </c>
      <c r="M74" s="17">
        <v>70</v>
      </c>
    </row>
    <row r="75" spans="1:13" ht="15.75" thickBot="1" x14ac:dyDescent="0.3">
      <c r="A75" s="28" t="s">
        <v>35</v>
      </c>
      <c r="B75" s="26">
        <v>22.5</v>
      </c>
      <c r="C75" s="26">
        <v>0</v>
      </c>
      <c r="D75" s="26">
        <v>16</v>
      </c>
      <c r="E75" s="26">
        <v>0</v>
      </c>
      <c r="F75" s="26">
        <v>38</v>
      </c>
      <c r="G75" s="26">
        <v>45.9</v>
      </c>
      <c r="H75" s="26">
        <v>0</v>
      </c>
      <c r="I75" s="26">
        <v>0</v>
      </c>
      <c r="J75" s="26">
        <v>44.1</v>
      </c>
      <c r="K75" s="27">
        <v>8</v>
      </c>
      <c r="L75" s="1">
        <v>174.5</v>
      </c>
      <c r="M75" s="17">
        <v>17.45</v>
      </c>
    </row>
    <row r="76" spans="1:13" ht="15.75" thickBot="1" x14ac:dyDescent="0.3">
      <c r="A76" s="28" t="s">
        <v>64</v>
      </c>
      <c r="B76" s="26">
        <v>0</v>
      </c>
      <c r="C76" s="26">
        <v>30</v>
      </c>
      <c r="D76" s="26">
        <v>0</v>
      </c>
      <c r="E76" s="26">
        <v>0</v>
      </c>
      <c r="F76" s="26">
        <v>0</v>
      </c>
      <c r="G76" s="26">
        <v>0</v>
      </c>
      <c r="H76" s="26">
        <v>30</v>
      </c>
      <c r="I76" s="26">
        <v>0</v>
      </c>
      <c r="J76" s="26">
        <v>0</v>
      </c>
      <c r="K76" s="27">
        <v>0</v>
      </c>
      <c r="L76" s="1">
        <v>60</v>
      </c>
      <c r="M76" s="17">
        <v>6</v>
      </c>
    </row>
    <row r="77" spans="1:13" ht="15.75" thickBot="1" x14ac:dyDescent="0.3">
      <c r="A77" s="28" t="s">
        <v>33</v>
      </c>
      <c r="B77" s="26">
        <v>0</v>
      </c>
      <c r="C77" s="26">
        <v>0</v>
      </c>
      <c r="D77" s="26">
        <v>0</v>
      </c>
      <c r="E77" s="26">
        <v>30</v>
      </c>
      <c r="F77" s="26">
        <v>0</v>
      </c>
      <c r="G77" s="26">
        <v>0</v>
      </c>
      <c r="H77" s="26">
        <v>0</v>
      </c>
      <c r="I77" s="26">
        <v>0</v>
      </c>
      <c r="J77" s="26">
        <v>0</v>
      </c>
      <c r="K77" s="27">
        <v>30</v>
      </c>
      <c r="L77" s="1">
        <v>60</v>
      </c>
      <c r="M77" s="17">
        <v>6</v>
      </c>
    </row>
    <row r="78" spans="1:13" ht="15.75" thickBot="1" x14ac:dyDescent="0.3">
      <c r="A78" s="28" t="s">
        <v>212</v>
      </c>
      <c r="B78" s="26">
        <v>0</v>
      </c>
      <c r="C78" s="26">
        <v>0</v>
      </c>
      <c r="D78" s="26">
        <v>0</v>
      </c>
      <c r="E78" s="26">
        <v>0</v>
      </c>
      <c r="F78" s="26">
        <v>22.5</v>
      </c>
      <c r="G78" s="26">
        <v>0</v>
      </c>
      <c r="H78" s="26">
        <v>0</v>
      </c>
      <c r="I78" s="26">
        <v>30</v>
      </c>
      <c r="J78" s="26">
        <v>0</v>
      </c>
      <c r="K78" s="27">
        <v>0</v>
      </c>
      <c r="L78" s="1">
        <v>52.5</v>
      </c>
      <c r="M78" s="17"/>
    </row>
    <row r="79" spans="1:13" ht="15.75" thickBot="1" x14ac:dyDescent="0.3">
      <c r="A79" s="28" t="s">
        <v>18</v>
      </c>
      <c r="B79" s="26">
        <v>0</v>
      </c>
      <c r="C79" s="26">
        <v>22.5</v>
      </c>
      <c r="D79" s="26">
        <v>0</v>
      </c>
      <c r="E79" s="26">
        <v>20</v>
      </c>
      <c r="F79" s="26">
        <v>0</v>
      </c>
      <c r="G79" s="26">
        <v>0</v>
      </c>
      <c r="H79" s="26">
        <v>0</v>
      </c>
      <c r="I79" s="26">
        <v>0</v>
      </c>
      <c r="J79" s="26">
        <v>0</v>
      </c>
      <c r="K79" s="27">
        <v>45.9</v>
      </c>
      <c r="L79" s="1">
        <v>88.4</v>
      </c>
      <c r="M79" s="17">
        <v>8.84</v>
      </c>
    </row>
    <row r="80" spans="1:13" ht="15.75" thickBot="1" x14ac:dyDescent="0.3">
      <c r="A80" s="28" t="s">
        <v>65</v>
      </c>
      <c r="B80" s="26">
        <v>0</v>
      </c>
      <c r="C80" s="26">
        <v>0</v>
      </c>
      <c r="D80" s="26">
        <v>30</v>
      </c>
      <c r="E80" s="26">
        <v>37.6</v>
      </c>
      <c r="F80" s="26">
        <v>0</v>
      </c>
      <c r="G80" s="26">
        <v>12</v>
      </c>
      <c r="H80" s="26">
        <v>16</v>
      </c>
      <c r="I80" s="26">
        <v>37.6</v>
      </c>
      <c r="J80" s="26">
        <v>30</v>
      </c>
      <c r="K80" s="27">
        <v>0</v>
      </c>
      <c r="L80" s="1">
        <v>163.19999999999999</v>
      </c>
      <c r="M80" s="17">
        <v>16.32</v>
      </c>
    </row>
    <row r="81" spans="1:13" ht="15.75" thickBot="1" x14ac:dyDescent="0.3">
      <c r="A81" s="28" t="s">
        <v>53</v>
      </c>
      <c r="B81" s="26">
        <v>30</v>
      </c>
      <c r="C81" s="26">
        <v>0</v>
      </c>
      <c r="D81" s="26">
        <v>0</v>
      </c>
      <c r="E81" s="26">
        <v>0</v>
      </c>
      <c r="F81" s="26">
        <v>0</v>
      </c>
      <c r="G81" s="26">
        <v>30</v>
      </c>
      <c r="H81" s="26">
        <v>22.5</v>
      </c>
      <c r="I81" s="26">
        <v>0</v>
      </c>
      <c r="J81" s="26">
        <v>0</v>
      </c>
      <c r="K81" s="27">
        <v>16</v>
      </c>
      <c r="L81" s="1">
        <v>98.5</v>
      </c>
      <c r="M81" s="17">
        <v>9.85</v>
      </c>
    </row>
    <row r="82" spans="1:13" ht="15.75" thickBot="1" x14ac:dyDescent="0.3">
      <c r="A82" s="28" t="s">
        <v>180</v>
      </c>
      <c r="B82" s="26">
        <v>0</v>
      </c>
      <c r="C82" s="26">
        <v>0</v>
      </c>
      <c r="D82" s="26">
        <v>0</v>
      </c>
      <c r="E82" s="26">
        <v>0</v>
      </c>
      <c r="F82" s="26">
        <v>0</v>
      </c>
      <c r="G82" s="26">
        <v>0</v>
      </c>
      <c r="H82" s="26">
        <v>0</v>
      </c>
      <c r="I82" s="26">
        <v>0</v>
      </c>
      <c r="J82" s="26">
        <v>0</v>
      </c>
      <c r="K82" s="27">
        <v>0</v>
      </c>
      <c r="L82" s="1">
        <v>0</v>
      </c>
      <c r="M82" s="17">
        <v>0</v>
      </c>
    </row>
    <row r="83" spans="1:13" ht="15.75" thickBot="1" x14ac:dyDescent="0.3">
      <c r="A83" s="28" t="s">
        <v>181</v>
      </c>
      <c r="B83" s="26">
        <v>0</v>
      </c>
      <c r="C83" s="26">
        <v>0</v>
      </c>
      <c r="D83" s="26">
        <v>0</v>
      </c>
      <c r="E83" s="26">
        <v>0</v>
      </c>
      <c r="F83" s="26">
        <v>0</v>
      </c>
      <c r="G83" s="26">
        <v>0</v>
      </c>
      <c r="H83" s="26">
        <v>0</v>
      </c>
      <c r="I83" s="26">
        <v>0</v>
      </c>
      <c r="J83" s="26">
        <v>0</v>
      </c>
      <c r="K83" s="27">
        <v>0</v>
      </c>
      <c r="L83" s="1">
        <v>0</v>
      </c>
      <c r="M83" s="17">
        <v>0</v>
      </c>
    </row>
    <row r="84" spans="1:13" ht="15.75" thickBot="1" x14ac:dyDescent="0.3">
      <c r="A84" s="28" t="s">
        <v>182</v>
      </c>
      <c r="B84" s="26">
        <v>0</v>
      </c>
      <c r="C84" s="26">
        <v>0</v>
      </c>
      <c r="D84" s="26">
        <v>0</v>
      </c>
      <c r="E84" s="26">
        <v>0</v>
      </c>
      <c r="F84" s="26">
        <v>0</v>
      </c>
      <c r="G84" s="26">
        <v>0</v>
      </c>
      <c r="H84" s="26">
        <v>0</v>
      </c>
      <c r="I84" s="26">
        <v>0</v>
      </c>
      <c r="J84" s="26">
        <v>0</v>
      </c>
      <c r="K84" s="27">
        <v>0</v>
      </c>
      <c r="L84" s="1">
        <v>0</v>
      </c>
      <c r="M84" s="17">
        <v>0</v>
      </c>
    </row>
    <row r="85" spans="1:13" ht="15.75" thickBot="1" x14ac:dyDescent="0.3">
      <c r="A85" s="29" t="s">
        <v>249</v>
      </c>
      <c r="B85" s="26">
        <v>0</v>
      </c>
      <c r="C85" s="26">
        <v>0</v>
      </c>
      <c r="D85" s="26">
        <v>44.2</v>
      </c>
      <c r="E85" s="26">
        <v>0</v>
      </c>
      <c r="F85" s="26">
        <v>0</v>
      </c>
      <c r="G85" s="26">
        <v>44.2</v>
      </c>
      <c r="H85" s="26">
        <v>0</v>
      </c>
      <c r="I85" s="26">
        <v>0</v>
      </c>
      <c r="J85" s="26">
        <v>0</v>
      </c>
      <c r="K85" s="27">
        <v>0</v>
      </c>
      <c r="L85" s="1">
        <v>88.4</v>
      </c>
      <c r="M85" s="17">
        <v>8.84</v>
      </c>
    </row>
    <row r="86" spans="1:13" ht="15.75" thickBot="1" x14ac:dyDescent="0.3">
      <c r="A86" s="28" t="s">
        <v>19</v>
      </c>
      <c r="B86" s="26">
        <v>0</v>
      </c>
      <c r="C86" s="26">
        <v>0</v>
      </c>
      <c r="D86" s="26">
        <v>0</v>
      </c>
      <c r="E86" s="26">
        <v>0</v>
      </c>
      <c r="F86" s="26">
        <v>0</v>
      </c>
      <c r="G86" s="26">
        <v>0</v>
      </c>
      <c r="H86" s="26">
        <v>0</v>
      </c>
      <c r="I86" s="26">
        <v>0</v>
      </c>
      <c r="J86" s="26">
        <v>0</v>
      </c>
      <c r="K86" s="27">
        <v>0</v>
      </c>
      <c r="L86" s="1">
        <v>0</v>
      </c>
      <c r="M86" s="17">
        <v>0</v>
      </c>
    </row>
    <row r="87" spans="1:13" ht="15.75" thickBot="1" x14ac:dyDescent="0.3">
      <c r="A87" s="28" t="s">
        <v>20</v>
      </c>
      <c r="B87" s="26">
        <v>95.919999999999987</v>
      </c>
      <c r="C87" s="26">
        <v>73.900000000000006</v>
      </c>
      <c r="D87" s="26">
        <v>77.63000000000001</v>
      </c>
      <c r="E87" s="26">
        <v>44.84</v>
      </c>
      <c r="F87" s="26">
        <v>48.75</v>
      </c>
      <c r="G87" s="26">
        <v>63.66</v>
      </c>
      <c r="H87" s="26">
        <v>96.509999999999991</v>
      </c>
      <c r="I87" s="26">
        <v>98.31</v>
      </c>
      <c r="J87" s="26">
        <v>95.48</v>
      </c>
      <c r="K87" s="27">
        <v>55.33</v>
      </c>
      <c r="L87" s="1">
        <v>750.33</v>
      </c>
      <c r="M87" s="17">
        <v>75.033000000000001</v>
      </c>
    </row>
    <row r="88" spans="1:13" ht="15.75" thickBot="1" x14ac:dyDescent="0.3">
      <c r="A88" s="28" t="s">
        <v>17</v>
      </c>
      <c r="B88" s="26">
        <v>0</v>
      </c>
      <c r="C88" s="26">
        <v>0</v>
      </c>
      <c r="D88" s="26">
        <v>0</v>
      </c>
      <c r="E88" s="26">
        <v>0</v>
      </c>
      <c r="F88" s="26">
        <v>0</v>
      </c>
      <c r="G88" s="26">
        <v>0</v>
      </c>
      <c r="H88" s="26">
        <v>0</v>
      </c>
      <c r="I88" s="26">
        <v>0</v>
      </c>
      <c r="J88" s="26">
        <v>0</v>
      </c>
      <c r="K88" s="27">
        <v>0</v>
      </c>
      <c r="L88" s="1">
        <v>0</v>
      </c>
      <c r="M88" s="17">
        <v>0</v>
      </c>
    </row>
    <row r="89" spans="1:13" ht="15.75" thickBot="1" x14ac:dyDescent="0.3">
      <c r="A89" s="28" t="s">
        <v>26</v>
      </c>
      <c r="B89" s="26">
        <v>162</v>
      </c>
      <c r="C89" s="26">
        <v>66.25</v>
      </c>
      <c r="D89" s="26">
        <v>215</v>
      </c>
      <c r="E89" s="26">
        <v>0</v>
      </c>
      <c r="F89" s="26">
        <v>146.25</v>
      </c>
      <c r="G89" s="26">
        <v>111.25</v>
      </c>
      <c r="H89" s="26">
        <v>60.75</v>
      </c>
      <c r="I89" s="26">
        <v>131.25</v>
      </c>
      <c r="J89" s="26">
        <v>296.25</v>
      </c>
      <c r="K89" s="27">
        <v>0</v>
      </c>
      <c r="L89" s="1">
        <v>1189</v>
      </c>
      <c r="M89" s="17">
        <v>118.9</v>
      </c>
    </row>
    <row r="90" spans="1:13" ht="15.75" thickBot="1" x14ac:dyDescent="0.3">
      <c r="A90" s="28" t="s">
        <v>50</v>
      </c>
      <c r="B90" s="26">
        <v>0</v>
      </c>
      <c r="C90" s="26">
        <v>0</v>
      </c>
      <c r="D90" s="26">
        <v>0</v>
      </c>
      <c r="E90" s="26">
        <v>0</v>
      </c>
      <c r="F90" s="26">
        <v>0</v>
      </c>
      <c r="G90" s="26">
        <v>0</v>
      </c>
      <c r="H90" s="26">
        <v>0</v>
      </c>
      <c r="I90" s="26">
        <v>0</v>
      </c>
      <c r="J90" s="26">
        <v>0</v>
      </c>
      <c r="K90" s="27">
        <v>0</v>
      </c>
      <c r="L90" s="1">
        <v>0</v>
      </c>
      <c r="M90" s="17">
        <v>0</v>
      </c>
    </row>
    <row r="91" spans="1:13" ht="15.75" thickBot="1" x14ac:dyDescent="0.3">
      <c r="A91" s="28" t="s">
        <v>66</v>
      </c>
      <c r="B91" s="26">
        <v>51</v>
      </c>
      <c r="C91" s="26">
        <v>0</v>
      </c>
      <c r="D91" s="26">
        <v>0</v>
      </c>
      <c r="E91" s="26">
        <v>48.96</v>
      </c>
      <c r="F91" s="26">
        <v>51</v>
      </c>
      <c r="G91" s="26">
        <v>0</v>
      </c>
      <c r="H91" s="26">
        <v>48.96</v>
      </c>
      <c r="I91" s="26">
        <v>0</v>
      </c>
      <c r="J91" s="26">
        <v>0</v>
      </c>
      <c r="K91" s="27">
        <v>51</v>
      </c>
      <c r="L91" s="1">
        <v>250.92000000000002</v>
      </c>
      <c r="M91" s="17">
        <v>25.092000000000002</v>
      </c>
    </row>
    <row r="92" spans="1:13" ht="15.75" thickBot="1" x14ac:dyDescent="0.3">
      <c r="A92" s="58" t="s">
        <v>121</v>
      </c>
      <c r="B92" s="26">
        <v>18.27</v>
      </c>
      <c r="C92" s="26">
        <v>47.04</v>
      </c>
      <c r="D92" s="26">
        <v>0</v>
      </c>
      <c r="E92" s="26">
        <v>169.78</v>
      </c>
      <c r="F92" s="26">
        <v>0</v>
      </c>
      <c r="G92" s="26">
        <v>0</v>
      </c>
      <c r="H92" s="26">
        <v>18.27</v>
      </c>
      <c r="I92" s="26">
        <v>84.8</v>
      </c>
      <c r="J92" s="26">
        <v>0</v>
      </c>
      <c r="K92" s="27">
        <v>169.78</v>
      </c>
      <c r="L92" s="1">
        <v>507.94000000000005</v>
      </c>
      <c r="M92" s="17">
        <v>50.794000000000004</v>
      </c>
    </row>
    <row r="93" spans="1:13" ht="15.75" thickBot="1" x14ac:dyDescent="0.3">
      <c r="A93" s="58" t="s">
        <v>122</v>
      </c>
      <c r="B93" s="26">
        <v>12.6</v>
      </c>
      <c r="C93" s="26">
        <v>12.6</v>
      </c>
      <c r="D93" s="26">
        <v>0</v>
      </c>
      <c r="E93" s="26">
        <v>0</v>
      </c>
      <c r="F93" s="26">
        <v>36.119999999999997</v>
      </c>
      <c r="G93" s="26">
        <v>0</v>
      </c>
      <c r="H93" s="26">
        <v>12.6</v>
      </c>
      <c r="I93" s="26">
        <v>0</v>
      </c>
      <c r="J93" s="26">
        <v>28.35</v>
      </c>
      <c r="K93" s="27">
        <v>0</v>
      </c>
      <c r="L93" s="1">
        <v>102.26999999999998</v>
      </c>
      <c r="M93" s="17">
        <v>10.226999999999999</v>
      </c>
    </row>
    <row r="94" spans="1:13" ht="15.75" thickBot="1" x14ac:dyDescent="0.3">
      <c r="A94" s="58" t="s">
        <v>123</v>
      </c>
      <c r="B94" s="26">
        <v>0</v>
      </c>
      <c r="C94" s="26">
        <v>12.6</v>
      </c>
      <c r="D94" s="26">
        <v>0</v>
      </c>
      <c r="E94" s="26">
        <v>0</v>
      </c>
      <c r="F94" s="26">
        <v>0</v>
      </c>
      <c r="G94" s="26">
        <v>0</v>
      </c>
      <c r="H94" s="26">
        <v>0</v>
      </c>
      <c r="I94" s="26">
        <v>0</v>
      </c>
      <c r="J94" s="26">
        <v>47.04</v>
      </c>
      <c r="K94" s="27">
        <v>0</v>
      </c>
      <c r="L94" s="1">
        <v>59.64</v>
      </c>
      <c r="M94" s="17">
        <v>5.9640000000000004</v>
      </c>
    </row>
    <row r="95" spans="1:13" ht="15.75" thickBot="1" x14ac:dyDescent="0.3">
      <c r="A95" s="59" t="s">
        <v>98</v>
      </c>
      <c r="B95" s="26">
        <v>2.0499999999999998</v>
      </c>
      <c r="C95" s="26">
        <v>2.0499999999999998</v>
      </c>
      <c r="D95" s="26">
        <v>2.0499999999999998</v>
      </c>
      <c r="E95" s="26">
        <v>2.0499999999999998</v>
      </c>
      <c r="F95" s="26">
        <v>2.0499999999999998</v>
      </c>
      <c r="G95" s="26">
        <v>2.0499999999999998</v>
      </c>
      <c r="H95" s="26">
        <v>2.0499999999999998</v>
      </c>
      <c r="I95" s="26">
        <v>2.0499999999999998</v>
      </c>
      <c r="J95" s="26">
        <v>2.0499999999999998</v>
      </c>
      <c r="K95" s="27">
        <v>2.0499999999999998</v>
      </c>
      <c r="L95" s="1">
        <v>20.500000000000004</v>
      </c>
      <c r="M95" s="17">
        <v>2.0500000000000003</v>
      </c>
    </row>
    <row r="96" spans="1:13" ht="15.75" thickBot="1" x14ac:dyDescent="0.3">
      <c r="A96" s="60" t="s">
        <v>163</v>
      </c>
      <c r="B96" s="26">
        <v>26.87</v>
      </c>
      <c r="C96" s="26">
        <v>272.7</v>
      </c>
      <c r="D96" s="26">
        <v>0</v>
      </c>
      <c r="E96" s="26">
        <v>0</v>
      </c>
      <c r="F96" s="26">
        <v>0</v>
      </c>
      <c r="G96" s="26">
        <v>0</v>
      </c>
      <c r="H96" s="26">
        <v>26.87</v>
      </c>
      <c r="I96" s="26">
        <v>89.55</v>
      </c>
      <c r="J96" s="26">
        <v>0</v>
      </c>
      <c r="K96" s="27">
        <v>0</v>
      </c>
      <c r="L96" s="1">
        <v>415.99</v>
      </c>
      <c r="M96" s="17">
        <v>41.599000000000004</v>
      </c>
    </row>
    <row r="97" spans="1:13" ht="15.75" thickBot="1" x14ac:dyDescent="0.3">
      <c r="A97" s="60" t="s">
        <v>243</v>
      </c>
      <c r="B97" s="26">
        <v>0</v>
      </c>
      <c r="C97" s="26">
        <v>0</v>
      </c>
      <c r="D97" s="26">
        <v>91</v>
      </c>
      <c r="E97" s="26">
        <v>0</v>
      </c>
      <c r="F97" s="26">
        <v>0</v>
      </c>
      <c r="G97" s="26">
        <v>0</v>
      </c>
      <c r="H97" s="26">
        <v>0</v>
      </c>
      <c r="I97" s="26">
        <v>91</v>
      </c>
      <c r="J97" s="26">
        <v>0</v>
      </c>
      <c r="K97" s="27">
        <v>0</v>
      </c>
      <c r="L97" s="1">
        <v>182</v>
      </c>
      <c r="M97" s="17"/>
    </row>
    <row r="98" spans="1:13" ht="15.75" thickBot="1" x14ac:dyDescent="0.3">
      <c r="A98" s="29" t="s">
        <v>14</v>
      </c>
      <c r="B98" s="26">
        <v>26.11</v>
      </c>
      <c r="C98" s="26">
        <v>28.1</v>
      </c>
      <c r="D98" s="26">
        <v>20.700000000000003</v>
      </c>
      <c r="E98" s="26">
        <v>27.1</v>
      </c>
      <c r="F98" s="26">
        <v>23.1</v>
      </c>
      <c r="G98" s="26">
        <v>24.6</v>
      </c>
      <c r="H98" s="26">
        <v>23.1</v>
      </c>
      <c r="I98" s="26">
        <v>23.1</v>
      </c>
      <c r="J98" s="26">
        <v>24.1</v>
      </c>
      <c r="K98" s="27">
        <v>23.1</v>
      </c>
      <c r="L98" s="1">
        <v>243.10999999999996</v>
      </c>
      <c r="M98" s="17">
        <v>24.310999999999996</v>
      </c>
    </row>
    <row r="99" spans="1:13" ht="15.75" thickBot="1" x14ac:dyDescent="0.3">
      <c r="A99" s="29" t="s">
        <v>21</v>
      </c>
      <c r="B99" s="26">
        <v>11</v>
      </c>
      <c r="C99" s="26">
        <v>8.0500000000000007</v>
      </c>
      <c r="D99" s="26">
        <v>20.2</v>
      </c>
      <c r="E99" s="26">
        <v>9</v>
      </c>
      <c r="F99" s="26">
        <v>12</v>
      </c>
      <c r="G99" s="26">
        <v>12.57</v>
      </c>
      <c r="H99" s="26">
        <v>16.55</v>
      </c>
      <c r="I99" s="26">
        <v>17</v>
      </c>
      <c r="J99" s="26">
        <v>21.7</v>
      </c>
      <c r="K99" s="27">
        <v>14.27</v>
      </c>
      <c r="L99" s="1">
        <v>142.34</v>
      </c>
      <c r="M99" s="17">
        <v>14.234</v>
      </c>
    </row>
    <row r="100" spans="1:13" ht="15.75" thickBot="1" x14ac:dyDescent="0.3">
      <c r="A100" s="39" t="s">
        <v>128</v>
      </c>
      <c r="B100" s="26">
        <v>0</v>
      </c>
      <c r="C100" s="26">
        <v>108.3</v>
      </c>
      <c r="D100" s="26">
        <v>0</v>
      </c>
      <c r="E100" s="26">
        <v>108.3</v>
      </c>
      <c r="F100" s="26">
        <v>0</v>
      </c>
      <c r="G100" s="26">
        <v>108.3</v>
      </c>
      <c r="H100" s="26">
        <v>0</v>
      </c>
      <c r="I100" s="26">
        <v>108.3</v>
      </c>
      <c r="J100" s="26">
        <v>0</v>
      </c>
      <c r="K100" s="27">
        <v>108.3</v>
      </c>
      <c r="L100" s="1">
        <v>541.5</v>
      </c>
      <c r="M100" s="17">
        <v>54.15</v>
      </c>
    </row>
    <row r="101" spans="1:13" ht="15.75" thickBot="1" x14ac:dyDescent="0.3">
      <c r="A101" s="44" t="s">
        <v>104</v>
      </c>
      <c r="B101" s="26">
        <v>73</v>
      </c>
      <c r="C101" s="26">
        <v>86.69</v>
      </c>
      <c r="D101" s="26">
        <v>0</v>
      </c>
      <c r="E101" s="26">
        <v>73</v>
      </c>
      <c r="F101" s="26">
        <v>135.38</v>
      </c>
      <c r="G101" s="26">
        <v>19</v>
      </c>
      <c r="H101" s="26">
        <v>73</v>
      </c>
      <c r="I101" s="26">
        <v>0</v>
      </c>
      <c r="J101" s="26">
        <v>19</v>
      </c>
      <c r="K101" s="27">
        <v>73</v>
      </c>
      <c r="L101" s="1">
        <v>552.06999999999994</v>
      </c>
      <c r="M101" s="17">
        <v>55.206999999999994</v>
      </c>
    </row>
    <row r="102" spans="1:13" ht="15.75" thickBot="1" x14ac:dyDescent="0.3">
      <c r="A102" s="39" t="s">
        <v>106</v>
      </c>
      <c r="B102" s="26">
        <v>108.3</v>
      </c>
      <c r="C102" s="26">
        <v>0</v>
      </c>
      <c r="D102" s="26">
        <v>108.3</v>
      </c>
      <c r="E102" s="26">
        <v>0</v>
      </c>
      <c r="F102" s="26">
        <v>108.3</v>
      </c>
      <c r="G102" s="26">
        <v>0</v>
      </c>
      <c r="H102" s="26">
        <v>108.3</v>
      </c>
      <c r="I102" s="26">
        <v>0</v>
      </c>
      <c r="J102" s="26">
        <v>108.3</v>
      </c>
      <c r="K102" s="27">
        <v>0</v>
      </c>
      <c r="L102" s="1">
        <v>541.5</v>
      </c>
      <c r="M102" s="17">
        <v>54.15</v>
      </c>
    </row>
    <row r="103" spans="1:13" ht="15.75" thickBot="1" x14ac:dyDescent="0.3">
      <c r="A103" s="39" t="s">
        <v>95</v>
      </c>
      <c r="B103" s="26">
        <v>0</v>
      </c>
      <c r="C103" s="26">
        <v>0</v>
      </c>
      <c r="D103" s="26">
        <v>0</v>
      </c>
      <c r="E103" s="26">
        <v>0</v>
      </c>
      <c r="F103" s="26">
        <v>0</v>
      </c>
      <c r="G103" s="26">
        <v>0</v>
      </c>
      <c r="H103" s="26">
        <v>0</v>
      </c>
      <c r="I103" s="26">
        <v>0</v>
      </c>
      <c r="J103" s="26">
        <v>0</v>
      </c>
      <c r="K103" s="27">
        <v>0</v>
      </c>
      <c r="L103" s="1">
        <v>0</v>
      </c>
      <c r="M103" s="17">
        <v>0</v>
      </c>
    </row>
    <row r="104" spans="1:13" ht="15.75" thickBot="1" x14ac:dyDescent="0.3">
      <c r="A104" s="42" t="s">
        <v>130</v>
      </c>
      <c r="B104" s="26">
        <v>0</v>
      </c>
      <c r="C104" s="26">
        <v>0</v>
      </c>
      <c r="D104" s="26">
        <v>0</v>
      </c>
      <c r="E104" s="26">
        <v>30</v>
      </c>
      <c r="F104" s="26">
        <v>0</v>
      </c>
      <c r="G104" s="26">
        <v>0</v>
      </c>
      <c r="H104" s="26">
        <v>0</v>
      </c>
      <c r="I104" s="26">
        <v>30</v>
      </c>
      <c r="J104" s="26">
        <v>0</v>
      </c>
      <c r="K104" s="27">
        <v>30</v>
      </c>
      <c r="L104" s="1">
        <v>90</v>
      </c>
      <c r="M104" s="17">
        <v>9</v>
      </c>
    </row>
    <row r="105" spans="1:13" ht="15.75" thickBot="1" x14ac:dyDescent="0.3">
      <c r="A105" s="65" t="s">
        <v>213</v>
      </c>
      <c r="B105" s="26">
        <v>0</v>
      </c>
      <c r="C105" s="26">
        <v>30</v>
      </c>
      <c r="D105" s="26">
        <v>0</v>
      </c>
      <c r="E105" s="26">
        <v>0</v>
      </c>
      <c r="F105" s="26">
        <v>30</v>
      </c>
      <c r="G105" s="26">
        <v>0</v>
      </c>
      <c r="H105" s="26">
        <v>0</v>
      </c>
      <c r="I105" s="26">
        <v>30</v>
      </c>
      <c r="J105" s="26">
        <v>0</v>
      </c>
      <c r="K105" s="27">
        <v>0</v>
      </c>
      <c r="L105" s="1">
        <v>90</v>
      </c>
      <c r="M105" s="17"/>
    </row>
    <row r="106" spans="1:13" ht="15.75" thickBot="1" x14ac:dyDescent="0.3">
      <c r="A106" s="65" t="s">
        <v>216</v>
      </c>
      <c r="B106" s="26">
        <v>0</v>
      </c>
      <c r="C106" s="26">
        <v>0</v>
      </c>
      <c r="D106" s="26">
        <v>15.3</v>
      </c>
      <c r="E106" s="26">
        <v>0</v>
      </c>
      <c r="F106" s="26">
        <v>0</v>
      </c>
      <c r="G106" s="26">
        <v>15.3</v>
      </c>
      <c r="H106" s="26">
        <v>0</v>
      </c>
      <c r="I106" s="26">
        <v>0</v>
      </c>
      <c r="J106" s="26">
        <v>15.3</v>
      </c>
      <c r="K106" s="27">
        <v>0</v>
      </c>
      <c r="L106" s="1">
        <v>45.900000000000006</v>
      </c>
      <c r="M106" s="17"/>
    </row>
    <row r="107" spans="1:13" ht="15.75" thickBot="1" x14ac:dyDescent="0.3">
      <c r="A107" s="44" t="s">
        <v>111</v>
      </c>
      <c r="B107" s="26">
        <v>2.7</v>
      </c>
      <c r="C107" s="26">
        <v>0</v>
      </c>
      <c r="D107" s="26">
        <v>2.7</v>
      </c>
      <c r="E107" s="26">
        <v>0</v>
      </c>
      <c r="F107" s="26">
        <v>2.7</v>
      </c>
      <c r="G107" s="26">
        <v>0</v>
      </c>
      <c r="H107" s="26">
        <v>2.7</v>
      </c>
      <c r="I107" s="26">
        <v>0</v>
      </c>
      <c r="J107" s="26">
        <v>2.7</v>
      </c>
      <c r="K107" s="27">
        <v>0</v>
      </c>
      <c r="L107" s="1">
        <v>13.5</v>
      </c>
      <c r="M107" s="17">
        <v>1.35</v>
      </c>
    </row>
    <row r="108" spans="1:13" ht="15.75" thickBot="1" x14ac:dyDescent="0.3">
      <c r="A108" s="28" t="s">
        <v>11</v>
      </c>
      <c r="B108" s="26">
        <v>0</v>
      </c>
      <c r="C108" s="26">
        <v>0</v>
      </c>
      <c r="D108" s="26">
        <v>0</v>
      </c>
      <c r="E108" s="26">
        <v>0</v>
      </c>
      <c r="F108" s="26">
        <v>0</v>
      </c>
      <c r="G108" s="26">
        <v>0</v>
      </c>
      <c r="H108" s="26">
        <v>0</v>
      </c>
      <c r="I108" s="26">
        <v>0</v>
      </c>
      <c r="J108" s="26">
        <v>0</v>
      </c>
      <c r="K108" s="27">
        <v>0</v>
      </c>
      <c r="L108" s="1">
        <v>0</v>
      </c>
      <c r="M108" s="17">
        <v>0</v>
      </c>
    </row>
    <row r="109" spans="1:13" ht="15.75" thickBot="1" x14ac:dyDescent="0.3">
      <c r="A109" s="28" t="s">
        <v>29</v>
      </c>
      <c r="B109" s="26">
        <v>0</v>
      </c>
      <c r="C109" s="26">
        <v>0</v>
      </c>
      <c r="D109" s="26">
        <v>0</v>
      </c>
      <c r="E109" s="26">
        <v>0</v>
      </c>
      <c r="F109" s="26">
        <v>0</v>
      </c>
      <c r="G109" s="26">
        <v>0</v>
      </c>
      <c r="H109" s="26">
        <v>0</v>
      </c>
      <c r="I109" s="26">
        <v>0</v>
      </c>
      <c r="J109" s="26">
        <v>0</v>
      </c>
      <c r="K109" s="27">
        <v>0</v>
      </c>
      <c r="L109" s="1">
        <v>0</v>
      </c>
      <c r="M109" s="17">
        <v>0</v>
      </c>
    </row>
    <row r="110" spans="1:13" ht="15.75" thickBot="1" x14ac:dyDescent="0.3">
      <c r="A110" s="28" t="s">
        <v>36</v>
      </c>
      <c r="B110" s="26">
        <v>0</v>
      </c>
      <c r="C110" s="26">
        <v>0</v>
      </c>
      <c r="D110" s="26">
        <v>0</v>
      </c>
      <c r="E110" s="26">
        <v>0</v>
      </c>
      <c r="F110" s="26">
        <v>0</v>
      </c>
      <c r="G110" s="26">
        <v>0</v>
      </c>
      <c r="H110" s="26">
        <v>0</v>
      </c>
      <c r="I110" s="26">
        <v>0</v>
      </c>
      <c r="J110" s="26">
        <v>0</v>
      </c>
      <c r="K110" s="27">
        <v>0</v>
      </c>
      <c r="L110" s="1">
        <v>0</v>
      </c>
      <c r="M110" s="17">
        <v>0</v>
      </c>
    </row>
    <row r="111" spans="1:13" ht="15.75" thickBot="1" x14ac:dyDescent="0.3">
      <c r="A111" s="28" t="s">
        <v>40</v>
      </c>
      <c r="B111" s="26">
        <v>0</v>
      </c>
      <c r="C111" s="26">
        <v>0</v>
      </c>
      <c r="D111" s="26">
        <v>0</v>
      </c>
      <c r="E111" s="26">
        <v>0</v>
      </c>
      <c r="F111" s="26">
        <v>0</v>
      </c>
      <c r="G111" s="26">
        <v>0</v>
      </c>
      <c r="H111" s="26">
        <v>0</v>
      </c>
      <c r="I111" s="26">
        <v>0</v>
      </c>
      <c r="J111" s="26">
        <v>0</v>
      </c>
      <c r="K111" s="27">
        <v>0</v>
      </c>
      <c r="L111" s="1">
        <v>0</v>
      </c>
      <c r="M111" s="17">
        <v>0</v>
      </c>
    </row>
    <row r="112" spans="1:13" ht="15.75" thickBot="1" x14ac:dyDescent="0.3">
      <c r="A112" s="29" t="s">
        <v>23</v>
      </c>
      <c r="B112" s="26">
        <v>0</v>
      </c>
      <c r="C112" s="26">
        <v>0</v>
      </c>
      <c r="D112" s="26">
        <v>0</v>
      </c>
      <c r="E112" s="26">
        <v>0</v>
      </c>
      <c r="F112" s="26">
        <v>0</v>
      </c>
      <c r="G112" s="26">
        <v>0</v>
      </c>
      <c r="H112" s="26">
        <v>0</v>
      </c>
      <c r="I112" s="26">
        <v>0</v>
      </c>
      <c r="J112" s="26">
        <v>0</v>
      </c>
      <c r="K112" s="27">
        <v>0</v>
      </c>
      <c r="L112" s="1">
        <v>0</v>
      </c>
      <c r="M112" s="17">
        <v>0</v>
      </c>
    </row>
    <row r="113" spans="1:13" ht="15.75" thickBot="1" x14ac:dyDescent="0.3">
      <c r="A113" s="29" t="s">
        <v>37</v>
      </c>
      <c r="B113" s="26">
        <v>0</v>
      </c>
      <c r="C113" s="26">
        <v>0</v>
      </c>
      <c r="D113" s="26">
        <v>0</v>
      </c>
      <c r="E113" s="26">
        <v>0</v>
      </c>
      <c r="F113" s="26">
        <v>0</v>
      </c>
      <c r="G113" s="26">
        <v>0</v>
      </c>
      <c r="H113" s="26">
        <v>0</v>
      </c>
      <c r="I113" s="26">
        <v>0</v>
      </c>
      <c r="J113" s="26">
        <v>0</v>
      </c>
      <c r="K113" s="27">
        <v>0</v>
      </c>
      <c r="L113" s="1">
        <v>0</v>
      </c>
      <c r="M113" s="17">
        <v>0</v>
      </c>
    </row>
    <row r="114" spans="1:13" ht="15.75" thickBot="1" x14ac:dyDescent="0.3">
      <c r="A114" s="42" t="s">
        <v>124</v>
      </c>
      <c r="B114" s="26">
        <v>0</v>
      </c>
      <c r="C114" s="26">
        <v>65.8</v>
      </c>
      <c r="D114" s="26">
        <v>0</v>
      </c>
      <c r="E114" s="26">
        <v>0</v>
      </c>
      <c r="F114" s="26">
        <v>0</v>
      </c>
      <c r="G114" s="26">
        <v>0</v>
      </c>
      <c r="H114" s="26">
        <v>65.8</v>
      </c>
      <c r="I114" s="26">
        <v>0</v>
      </c>
      <c r="J114" s="26">
        <v>0</v>
      </c>
      <c r="K114" s="27">
        <v>0</v>
      </c>
      <c r="L114" s="1">
        <v>131.6</v>
      </c>
      <c r="M114" s="17">
        <v>13.16</v>
      </c>
    </row>
    <row r="115" spans="1:13" ht="15.75" thickBot="1" x14ac:dyDescent="0.3">
      <c r="A115" s="44" t="s">
        <v>101</v>
      </c>
      <c r="B115" s="26">
        <v>81.81</v>
      </c>
      <c r="C115" s="26">
        <v>22.8</v>
      </c>
      <c r="D115" s="26">
        <v>78.8</v>
      </c>
      <c r="E115" s="26">
        <v>83.9</v>
      </c>
      <c r="F115" s="26">
        <v>86.8</v>
      </c>
      <c r="G115" s="26">
        <v>81.8</v>
      </c>
      <c r="H115" s="26">
        <v>22.8</v>
      </c>
      <c r="I115" s="26">
        <v>89.6</v>
      </c>
      <c r="J115" s="26">
        <v>78.8</v>
      </c>
      <c r="K115" s="27">
        <v>83.6</v>
      </c>
      <c r="L115" s="1">
        <v>710.71</v>
      </c>
      <c r="M115" s="17">
        <v>71.070999999999998</v>
      </c>
    </row>
    <row r="116" spans="1:13" ht="15.75" thickBot="1" x14ac:dyDescent="0.3">
      <c r="A116" s="44" t="s">
        <v>102</v>
      </c>
      <c r="B116" s="26">
        <v>63.13</v>
      </c>
      <c r="C116" s="26">
        <v>63.13</v>
      </c>
      <c r="D116" s="26">
        <v>58.21</v>
      </c>
      <c r="E116" s="26">
        <v>63.13</v>
      </c>
      <c r="F116" s="26">
        <v>63.13</v>
      </c>
      <c r="G116" s="26">
        <v>76.08</v>
      </c>
      <c r="H116" s="26">
        <v>63.13</v>
      </c>
      <c r="I116" s="26">
        <v>63.13</v>
      </c>
      <c r="J116" s="26">
        <v>58.21</v>
      </c>
      <c r="K116" s="27">
        <v>76.08</v>
      </c>
      <c r="L116" s="1">
        <v>647.36000000000013</v>
      </c>
      <c r="M116" s="17">
        <v>64.736000000000018</v>
      </c>
    </row>
    <row r="117" spans="1:13" ht="15.75" thickBot="1" x14ac:dyDescent="0.3">
      <c r="A117" s="29" t="s">
        <v>82</v>
      </c>
      <c r="B117" s="26">
        <v>0</v>
      </c>
      <c r="C117" s="26">
        <v>0</v>
      </c>
      <c r="D117" s="26">
        <v>0</v>
      </c>
      <c r="E117" s="26">
        <v>0</v>
      </c>
      <c r="F117" s="26">
        <v>0</v>
      </c>
      <c r="G117" s="26">
        <v>0</v>
      </c>
      <c r="H117" s="26">
        <v>0</v>
      </c>
      <c r="I117" s="26">
        <v>0</v>
      </c>
      <c r="J117" s="26">
        <v>0</v>
      </c>
      <c r="K117" s="27">
        <v>0</v>
      </c>
      <c r="L117" s="1">
        <v>0</v>
      </c>
      <c r="M117" s="17">
        <v>0</v>
      </c>
    </row>
    <row r="118" spans="1:13" ht="15.75" thickBot="1" x14ac:dyDescent="0.3">
      <c r="A118" s="29" t="s">
        <v>34</v>
      </c>
      <c r="B118" s="26">
        <v>6.12</v>
      </c>
      <c r="C118" s="26">
        <v>6.12</v>
      </c>
      <c r="D118" s="26">
        <v>6.12</v>
      </c>
      <c r="E118" s="26">
        <v>6.12</v>
      </c>
      <c r="F118" s="26">
        <v>6.12</v>
      </c>
      <c r="G118" s="26">
        <v>6.12</v>
      </c>
      <c r="H118" s="26">
        <v>6.12</v>
      </c>
      <c r="I118" s="26">
        <v>6.12</v>
      </c>
      <c r="J118" s="26">
        <v>6.12</v>
      </c>
      <c r="K118" s="27">
        <v>6.12</v>
      </c>
      <c r="L118" s="1">
        <v>61.199999999999989</v>
      </c>
      <c r="M118" s="17">
        <v>6.1199999999999992</v>
      </c>
    </row>
    <row r="119" spans="1:13" ht="15.75" thickBot="1" x14ac:dyDescent="0.3">
      <c r="A119" s="29" t="s">
        <v>13</v>
      </c>
      <c r="B119" s="26">
        <v>6.16</v>
      </c>
      <c r="C119" s="26">
        <v>6.65</v>
      </c>
      <c r="D119" s="26">
        <v>5.96</v>
      </c>
      <c r="E119" s="26">
        <v>5.61</v>
      </c>
      <c r="F119" s="26">
        <v>5.15</v>
      </c>
      <c r="G119" s="26">
        <v>7.7</v>
      </c>
      <c r="H119" s="26">
        <v>6.65</v>
      </c>
      <c r="I119" s="26">
        <v>5.9</v>
      </c>
      <c r="J119" s="26">
        <v>6.6000000000000005</v>
      </c>
      <c r="K119" s="27">
        <v>7.5</v>
      </c>
      <c r="L119" s="1">
        <v>63.88</v>
      </c>
      <c r="M119" s="17">
        <v>6.3879999999999999</v>
      </c>
    </row>
    <row r="120" spans="1:13" ht="15.75" thickBot="1" x14ac:dyDescent="0.3">
      <c r="A120" s="29" t="s">
        <v>67</v>
      </c>
      <c r="B120" s="26">
        <v>0</v>
      </c>
      <c r="C120" s="26">
        <v>0</v>
      </c>
      <c r="D120" s="26">
        <v>0</v>
      </c>
      <c r="E120" s="26">
        <v>0</v>
      </c>
      <c r="F120" s="26">
        <v>0</v>
      </c>
      <c r="G120" s="26">
        <v>0</v>
      </c>
      <c r="H120" s="26">
        <v>0</v>
      </c>
      <c r="I120" s="26">
        <v>0</v>
      </c>
      <c r="J120" s="26">
        <v>0</v>
      </c>
      <c r="K120" s="27">
        <v>0</v>
      </c>
      <c r="L120" s="1">
        <v>0</v>
      </c>
      <c r="M120" s="17">
        <v>0</v>
      </c>
    </row>
    <row r="121" spans="1:13" ht="15.75" thickBot="1" x14ac:dyDescent="0.3">
      <c r="A121" s="29" t="s">
        <v>43</v>
      </c>
      <c r="B121" s="26">
        <v>0</v>
      </c>
      <c r="C121" s="26">
        <v>0</v>
      </c>
      <c r="D121" s="26">
        <v>0</v>
      </c>
      <c r="E121" s="26">
        <v>0</v>
      </c>
      <c r="F121" s="26">
        <v>0</v>
      </c>
      <c r="G121" s="26">
        <v>0</v>
      </c>
      <c r="H121" s="26">
        <v>0</v>
      </c>
      <c r="I121" s="26">
        <v>0</v>
      </c>
      <c r="J121" s="26">
        <v>0</v>
      </c>
      <c r="K121" s="27">
        <v>0</v>
      </c>
      <c r="L121" s="1">
        <v>0</v>
      </c>
      <c r="M121" s="17">
        <v>0</v>
      </c>
    </row>
    <row r="122" spans="1:13" ht="15.75" thickBot="1" x14ac:dyDescent="0.3">
      <c r="A122" s="29" t="s">
        <v>68</v>
      </c>
      <c r="B122" s="26">
        <v>0</v>
      </c>
      <c r="C122" s="26">
        <v>0</v>
      </c>
      <c r="D122" s="26">
        <v>0</v>
      </c>
      <c r="E122" s="26">
        <v>0</v>
      </c>
      <c r="F122" s="26">
        <v>0</v>
      </c>
      <c r="G122" s="26">
        <v>0</v>
      </c>
      <c r="H122" s="26">
        <v>0</v>
      </c>
      <c r="I122" s="26">
        <v>0</v>
      </c>
      <c r="J122" s="26">
        <v>0</v>
      </c>
      <c r="K122" s="27">
        <v>0</v>
      </c>
      <c r="L122" s="1">
        <v>0</v>
      </c>
      <c r="M122" s="17">
        <v>0</v>
      </c>
    </row>
    <row r="123" spans="1:13" ht="15.75" thickBot="1" x14ac:dyDescent="0.3">
      <c r="A123" s="30" t="s">
        <v>69</v>
      </c>
      <c r="B123" s="31">
        <v>52.5</v>
      </c>
      <c r="C123" s="31">
        <v>52.5</v>
      </c>
      <c r="D123" s="31">
        <v>46</v>
      </c>
      <c r="E123" s="31">
        <v>87.6</v>
      </c>
      <c r="F123" s="31">
        <v>60.5</v>
      </c>
      <c r="G123" s="31">
        <v>87.9</v>
      </c>
      <c r="H123" s="31">
        <v>68.5</v>
      </c>
      <c r="I123" s="31">
        <v>67.599999999999994</v>
      </c>
      <c r="J123" s="31">
        <v>74.099999999999994</v>
      </c>
      <c r="K123" s="31">
        <v>99.9</v>
      </c>
      <c r="L123" s="1">
        <v>697.1</v>
      </c>
      <c r="M123" s="17">
        <v>69.710000000000008</v>
      </c>
    </row>
    <row r="124" spans="1:13" ht="15.75" thickBot="1" x14ac:dyDescent="0.3">
      <c r="A124" s="30" t="s">
        <v>70</v>
      </c>
      <c r="B124" s="31">
        <v>368.71</v>
      </c>
      <c r="C124" s="31">
        <v>487.14</v>
      </c>
      <c r="D124" s="31">
        <v>385.68</v>
      </c>
      <c r="E124" s="31">
        <v>265.63000000000005</v>
      </c>
      <c r="F124" s="31">
        <v>284.17</v>
      </c>
      <c r="G124" s="31">
        <v>176.96</v>
      </c>
      <c r="H124" s="31">
        <v>266.01</v>
      </c>
      <c r="I124" s="31">
        <v>496.96000000000004</v>
      </c>
      <c r="J124" s="31">
        <v>469.17000000000007</v>
      </c>
      <c r="K124" s="31">
        <v>278.16000000000003</v>
      </c>
      <c r="L124" s="1">
        <v>3478.59</v>
      </c>
      <c r="M124" s="17">
        <v>347.85900000000004</v>
      </c>
    </row>
    <row r="125" spans="1:13" ht="15.75" thickBot="1" x14ac:dyDescent="0.3">
      <c r="A125" s="30" t="s">
        <v>71</v>
      </c>
      <c r="B125" s="31">
        <v>181.3</v>
      </c>
      <c r="C125" s="31">
        <v>194.99</v>
      </c>
      <c r="D125" s="31">
        <v>108.3</v>
      </c>
      <c r="E125" s="31">
        <v>181.3</v>
      </c>
      <c r="F125" s="31">
        <v>243.68</v>
      </c>
      <c r="G125" s="31">
        <v>127.3</v>
      </c>
      <c r="H125" s="31">
        <v>181.3</v>
      </c>
      <c r="I125" s="31">
        <v>108.3</v>
      </c>
      <c r="J125" s="31">
        <v>127.3</v>
      </c>
      <c r="K125" s="31">
        <v>181.3</v>
      </c>
      <c r="L125" s="1">
        <v>1635.07</v>
      </c>
      <c r="M125" s="17">
        <v>163.50700000000001</v>
      </c>
    </row>
    <row r="126" spans="1:13" ht="15.75" thickBot="1" x14ac:dyDescent="0.3">
      <c r="A126" s="30" t="s">
        <v>72</v>
      </c>
      <c r="B126" s="31">
        <v>2.7</v>
      </c>
      <c r="C126" s="31">
        <v>30</v>
      </c>
      <c r="D126" s="31">
        <v>18</v>
      </c>
      <c r="E126" s="31">
        <v>30</v>
      </c>
      <c r="F126" s="31">
        <v>32.700000000000003</v>
      </c>
      <c r="G126" s="31">
        <v>15.3</v>
      </c>
      <c r="H126" s="31">
        <v>2.7</v>
      </c>
      <c r="I126" s="31">
        <v>60</v>
      </c>
      <c r="J126" s="31">
        <v>18</v>
      </c>
      <c r="K126" s="31">
        <v>30</v>
      </c>
      <c r="L126" s="1">
        <v>239.4</v>
      </c>
      <c r="M126" s="17">
        <v>23.94</v>
      </c>
    </row>
    <row r="127" spans="1:13" ht="15.75" thickBot="1" x14ac:dyDescent="0.3">
      <c r="A127" s="30" t="s">
        <v>73</v>
      </c>
      <c r="B127" s="31">
        <v>0</v>
      </c>
      <c r="C127" s="31">
        <v>0</v>
      </c>
      <c r="D127" s="31">
        <v>0</v>
      </c>
      <c r="E127" s="31">
        <v>0</v>
      </c>
      <c r="F127" s="31">
        <v>0</v>
      </c>
      <c r="G127" s="31">
        <v>0</v>
      </c>
      <c r="H127" s="31">
        <v>0</v>
      </c>
      <c r="I127" s="31">
        <v>0</v>
      </c>
      <c r="J127" s="31">
        <v>0</v>
      </c>
      <c r="K127" s="31">
        <v>0</v>
      </c>
      <c r="L127" s="1">
        <v>0</v>
      </c>
      <c r="M127" s="17">
        <v>0</v>
      </c>
    </row>
    <row r="128" spans="1:13" ht="15.75" thickBot="1" x14ac:dyDescent="0.3">
      <c r="A128" s="32" t="s">
        <v>81</v>
      </c>
      <c r="B128" s="31">
        <v>63.13</v>
      </c>
      <c r="C128" s="31">
        <v>63.13</v>
      </c>
      <c r="D128" s="31">
        <v>58.21</v>
      </c>
      <c r="E128" s="31">
        <v>63.13</v>
      </c>
      <c r="F128" s="31">
        <v>63.13</v>
      </c>
      <c r="G128" s="31">
        <v>76.08</v>
      </c>
      <c r="H128" s="31">
        <v>63.13</v>
      </c>
      <c r="I128" s="31">
        <v>63.13</v>
      </c>
      <c r="J128" s="31">
        <v>58.21</v>
      </c>
      <c r="K128" s="31">
        <v>76.08</v>
      </c>
      <c r="L128" s="1">
        <v>647.36000000000013</v>
      </c>
      <c r="M128" s="17">
        <v>64.736000000000018</v>
      </c>
    </row>
    <row r="129" spans="1:13" ht="15.75" thickBot="1" x14ac:dyDescent="0.3">
      <c r="A129" s="32" t="s">
        <v>24</v>
      </c>
      <c r="B129" s="31">
        <v>81.81</v>
      </c>
      <c r="C129" s="31">
        <v>88.6</v>
      </c>
      <c r="D129" s="31">
        <v>78.8</v>
      </c>
      <c r="E129" s="31">
        <v>83.9</v>
      </c>
      <c r="F129" s="31">
        <v>86.8</v>
      </c>
      <c r="G129" s="31">
        <v>81.8</v>
      </c>
      <c r="H129" s="31">
        <v>88.6</v>
      </c>
      <c r="I129" s="31">
        <v>89.6</v>
      </c>
      <c r="J129" s="31">
        <v>78.8</v>
      </c>
      <c r="K129" s="31">
        <v>83.6</v>
      </c>
      <c r="L129" s="1">
        <v>842.31000000000006</v>
      </c>
      <c r="M129" s="17">
        <v>84.231000000000009</v>
      </c>
    </row>
    <row r="130" spans="1:13" ht="15.75" thickBot="1" x14ac:dyDescent="0.3">
      <c r="A130" s="32" t="s">
        <v>186</v>
      </c>
      <c r="B130" s="31">
        <v>143.71</v>
      </c>
      <c r="C130" s="31">
        <v>138.69999999999999</v>
      </c>
      <c r="D130" s="31">
        <v>144.30000000000001</v>
      </c>
      <c r="E130" s="31">
        <v>131.5</v>
      </c>
      <c r="F130" s="31">
        <v>138.69999999999999</v>
      </c>
      <c r="G130" s="31">
        <v>138.69999999999999</v>
      </c>
      <c r="H130" s="31">
        <v>138.69999999999999</v>
      </c>
      <c r="I130" s="31">
        <v>138.69999999999999</v>
      </c>
      <c r="J130" s="31">
        <v>144.30000000000001</v>
      </c>
      <c r="K130" s="31">
        <v>133.69999999999999</v>
      </c>
      <c r="L130" s="1">
        <v>1391.0100000000002</v>
      </c>
      <c r="M130" s="17">
        <v>139.10100000000003</v>
      </c>
    </row>
  </sheetData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79"/>
  <sheetViews>
    <sheetView topLeftCell="A314" workbookViewId="0">
      <selection activeCell="G9" sqref="G9"/>
    </sheetView>
  </sheetViews>
  <sheetFormatPr defaultRowHeight="15" x14ac:dyDescent="0.25"/>
  <cols>
    <col min="1" max="1" width="31" style="271" customWidth="1"/>
    <col min="2" max="2" width="15.140625" style="72" customWidth="1"/>
    <col min="3" max="3" width="9.42578125" style="80" customWidth="1"/>
    <col min="4" max="4" width="8" style="78" customWidth="1"/>
    <col min="5" max="5" width="8.7109375" style="78" customWidth="1"/>
    <col min="6" max="6" width="8" style="78" customWidth="1"/>
    <col min="7" max="7" width="10.28515625" style="78" customWidth="1"/>
    <col min="8" max="8" width="20.42578125" style="272" customWidth="1"/>
    <col min="9" max="9" width="12.42578125" hidden="1" customWidth="1"/>
  </cols>
  <sheetData>
    <row r="1" spans="1:9" x14ac:dyDescent="0.25">
      <c r="A1" s="150" t="s">
        <v>296</v>
      </c>
      <c r="B1" s="150"/>
      <c r="C1" s="76"/>
      <c r="D1" s="136"/>
      <c r="E1" s="306" t="s">
        <v>297</v>
      </c>
      <c r="F1" s="306"/>
      <c r="G1" s="306"/>
      <c r="H1" s="306"/>
      <c r="I1" s="34"/>
    </row>
    <row r="2" spans="1:9" ht="39.75" customHeight="1" x14ac:dyDescent="0.25">
      <c r="A2" s="150" t="s">
        <v>298</v>
      </c>
      <c r="B2" s="150"/>
      <c r="C2" s="76"/>
      <c r="D2" s="136"/>
      <c r="E2" s="307" t="s">
        <v>299</v>
      </c>
      <c r="F2" s="307"/>
      <c r="G2" s="307"/>
      <c r="H2" s="307"/>
      <c r="I2" s="34"/>
    </row>
    <row r="3" spans="1:9" ht="22.5" customHeight="1" x14ac:dyDescent="0.25">
      <c r="A3" s="271" t="s">
        <v>300</v>
      </c>
      <c r="B3" s="271"/>
      <c r="C3" s="302"/>
      <c r="D3" s="303"/>
      <c r="E3" s="308" t="s">
        <v>301</v>
      </c>
      <c r="F3" s="308"/>
      <c r="G3" s="308"/>
      <c r="H3" s="308"/>
      <c r="I3" s="34"/>
    </row>
    <row r="4" spans="1:9" x14ac:dyDescent="0.25">
      <c r="B4" s="271"/>
      <c r="C4" s="302"/>
      <c r="D4" s="303"/>
      <c r="E4" s="308" t="s">
        <v>302</v>
      </c>
      <c r="F4" s="308"/>
      <c r="G4" s="308"/>
      <c r="H4" s="308"/>
      <c r="I4" s="35"/>
    </row>
    <row r="5" spans="1:9" x14ac:dyDescent="0.25">
      <c r="B5" s="308" t="s">
        <v>202</v>
      </c>
      <c r="C5" s="308"/>
      <c r="D5" s="308"/>
      <c r="E5" s="308"/>
    </row>
    <row r="6" spans="1:9" ht="15.75" customHeight="1" x14ac:dyDescent="0.25">
      <c r="A6" s="314" t="s">
        <v>85</v>
      </c>
      <c r="B6" s="336"/>
      <c r="C6" s="336"/>
      <c r="D6" s="336"/>
      <c r="E6" s="336"/>
      <c r="F6" s="336"/>
      <c r="G6" s="336"/>
      <c r="H6" s="336"/>
    </row>
    <row r="7" spans="1:9" x14ac:dyDescent="0.25">
      <c r="B7" s="308" t="s">
        <v>303</v>
      </c>
      <c r="C7" s="308"/>
      <c r="D7" s="308"/>
      <c r="E7" s="308"/>
      <c r="F7" s="308"/>
      <c r="H7" s="147"/>
    </row>
    <row r="8" spans="1:9" x14ac:dyDescent="0.25">
      <c r="I8" s="35"/>
    </row>
    <row r="9" spans="1:9" ht="15.75" thickBot="1" x14ac:dyDescent="0.3">
      <c r="A9" s="271" t="s">
        <v>0</v>
      </c>
      <c r="C9" s="72"/>
      <c r="H9" s="273"/>
      <c r="I9" s="35"/>
    </row>
    <row r="10" spans="1:9" ht="15" customHeight="1" x14ac:dyDescent="0.25">
      <c r="A10" s="320" t="s">
        <v>207</v>
      </c>
      <c r="B10" s="321"/>
      <c r="C10" s="326" t="s">
        <v>206</v>
      </c>
      <c r="D10" s="329" t="s">
        <v>204</v>
      </c>
      <c r="E10" s="330"/>
      <c r="F10" s="331"/>
      <c r="G10" s="91" t="s">
        <v>87</v>
      </c>
      <c r="H10" s="316" t="s">
        <v>205</v>
      </c>
      <c r="I10" s="38"/>
    </row>
    <row r="11" spans="1:9" ht="15.75" thickBot="1" x14ac:dyDescent="0.3">
      <c r="A11" s="322"/>
      <c r="B11" s="323"/>
      <c r="C11" s="327"/>
      <c r="D11" s="332"/>
      <c r="E11" s="333"/>
      <c r="F11" s="334"/>
      <c r="G11" s="98" t="s">
        <v>74</v>
      </c>
      <c r="H11" s="317"/>
      <c r="I11" s="40"/>
    </row>
    <row r="12" spans="1:9" ht="15.75" thickBot="1" x14ac:dyDescent="0.3">
      <c r="A12" s="324"/>
      <c r="B12" s="325"/>
      <c r="C12" s="328"/>
      <c r="D12" s="89" t="s">
        <v>5</v>
      </c>
      <c r="E12" s="97" t="s">
        <v>6</v>
      </c>
      <c r="F12" s="89" t="s">
        <v>7</v>
      </c>
      <c r="G12" s="89" t="s">
        <v>8</v>
      </c>
      <c r="H12" s="280"/>
      <c r="I12" s="41"/>
    </row>
    <row r="13" spans="1:9" x14ac:dyDescent="0.25">
      <c r="A13" s="138"/>
      <c r="B13" s="81" t="s">
        <v>9</v>
      </c>
      <c r="C13" s="82"/>
      <c r="D13" s="83"/>
      <c r="E13" s="84"/>
      <c r="F13" s="84"/>
      <c r="G13" s="84"/>
      <c r="H13" s="274"/>
      <c r="I13" s="35"/>
    </row>
    <row r="14" spans="1:9" x14ac:dyDescent="0.25">
      <c r="A14" s="137" t="s">
        <v>88</v>
      </c>
      <c r="B14" s="73"/>
      <c r="C14" s="85" t="s">
        <v>10</v>
      </c>
      <c r="D14" s="98">
        <v>3.82</v>
      </c>
      <c r="E14" s="98">
        <v>4.62</v>
      </c>
      <c r="F14" s="98">
        <v>21.2</v>
      </c>
      <c r="G14" s="98">
        <v>142</v>
      </c>
      <c r="H14" s="275" t="s">
        <v>89</v>
      </c>
      <c r="I14" s="35"/>
    </row>
    <row r="15" spans="1:9" x14ac:dyDescent="0.25">
      <c r="A15" s="137" t="s">
        <v>90</v>
      </c>
      <c r="B15" s="73"/>
      <c r="C15" s="86" t="s">
        <v>91</v>
      </c>
      <c r="D15" s="104"/>
      <c r="E15" s="98"/>
      <c r="F15" s="104"/>
      <c r="G15" s="98"/>
      <c r="H15" s="276" t="s">
        <v>217</v>
      </c>
      <c r="I15" s="36"/>
    </row>
    <row r="16" spans="1:9" ht="15.75" thickBot="1" x14ac:dyDescent="0.3">
      <c r="A16" s="137" t="s">
        <v>92</v>
      </c>
      <c r="B16" s="73"/>
      <c r="C16" s="87" t="s">
        <v>93</v>
      </c>
      <c r="D16" s="116">
        <v>3.74</v>
      </c>
      <c r="E16" s="98">
        <v>5.82</v>
      </c>
      <c r="F16" s="104">
        <v>15.32</v>
      </c>
      <c r="G16" s="98">
        <v>128.6</v>
      </c>
      <c r="H16" s="276" t="s">
        <v>287</v>
      </c>
      <c r="I16" s="45"/>
    </row>
    <row r="17" spans="1:9" ht="15.75" thickBot="1" x14ac:dyDescent="0.3">
      <c r="A17" s="277" t="s">
        <v>15</v>
      </c>
      <c r="B17" s="74"/>
      <c r="C17" s="88">
        <v>451</v>
      </c>
      <c r="D17" s="89">
        <v>7.5600000000000005</v>
      </c>
      <c r="E17" s="89">
        <v>10.440000000000001</v>
      </c>
      <c r="F17" s="89">
        <v>36.519999999999996</v>
      </c>
      <c r="G17" s="89">
        <v>270.60000000000002</v>
      </c>
      <c r="H17" s="278"/>
      <c r="I17" s="35"/>
    </row>
    <row r="18" spans="1:9" x14ac:dyDescent="0.25">
      <c r="A18" s="138"/>
      <c r="B18" s="81"/>
      <c r="C18" s="90"/>
      <c r="D18" s="91"/>
      <c r="E18" s="91"/>
      <c r="F18" s="91"/>
      <c r="G18" s="91"/>
      <c r="H18" s="279"/>
      <c r="I18" s="36"/>
    </row>
    <row r="19" spans="1:9" ht="15.75" thickBot="1" x14ac:dyDescent="0.3">
      <c r="A19" s="137" t="s">
        <v>290</v>
      </c>
      <c r="B19" s="73"/>
      <c r="C19" s="85">
        <v>125</v>
      </c>
      <c r="D19" s="116">
        <v>0.6</v>
      </c>
      <c r="E19" s="98">
        <v>0.12</v>
      </c>
      <c r="F19" s="104">
        <v>12</v>
      </c>
      <c r="G19" s="98">
        <v>51.48</v>
      </c>
      <c r="H19" s="276" t="s">
        <v>96</v>
      </c>
      <c r="I19" s="36"/>
    </row>
    <row r="20" spans="1:9" ht="15.75" thickBot="1" x14ac:dyDescent="0.3">
      <c r="A20" s="277" t="s">
        <v>15</v>
      </c>
      <c r="B20" s="74"/>
      <c r="C20" s="88">
        <v>125</v>
      </c>
      <c r="D20" s="89">
        <v>0.6</v>
      </c>
      <c r="E20" s="89">
        <v>0.12</v>
      </c>
      <c r="F20" s="89">
        <v>12</v>
      </c>
      <c r="G20" s="89">
        <v>51.48</v>
      </c>
      <c r="H20" s="280"/>
      <c r="I20" s="37"/>
    </row>
    <row r="21" spans="1:9" x14ac:dyDescent="0.25">
      <c r="A21" s="138"/>
      <c r="B21" s="81" t="s">
        <v>16</v>
      </c>
      <c r="C21" s="90"/>
      <c r="D21" s="92"/>
      <c r="E21" s="91"/>
      <c r="F21" s="93"/>
      <c r="G21" s="91"/>
      <c r="H21" s="281"/>
      <c r="I21" s="35"/>
    </row>
    <row r="22" spans="1:9" ht="16.5" customHeight="1" x14ac:dyDescent="0.25">
      <c r="A22" s="137" t="s">
        <v>209</v>
      </c>
      <c r="B22" s="63"/>
      <c r="C22" s="100">
        <v>50</v>
      </c>
      <c r="D22" s="105">
        <v>0.35</v>
      </c>
      <c r="E22" s="127">
        <v>0.05</v>
      </c>
      <c r="F22" s="105">
        <v>0.95</v>
      </c>
      <c r="G22" s="135">
        <v>6</v>
      </c>
      <c r="H22" s="282" t="s">
        <v>242</v>
      </c>
      <c r="I22" s="64"/>
    </row>
    <row r="23" spans="1:9" ht="15" customHeight="1" x14ac:dyDescent="0.25">
      <c r="A23" s="318" t="s">
        <v>97</v>
      </c>
      <c r="B23" s="319"/>
      <c r="C23" s="86" t="s">
        <v>258</v>
      </c>
      <c r="D23" s="116">
        <v>6.7</v>
      </c>
      <c r="E23" s="98">
        <v>7.44</v>
      </c>
      <c r="F23" s="104">
        <v>13.2</v>
      </c>
      <c r="G23" s="98">
        <v>147</v>
      </c>
      <c r="H23" s="282" t="s">
        <v>286</v>
      </c>
      <c r="I23" s="36"/>
    </row>
    <row r="24" spans="1:9" x14ac:dyDescent="0.25">
      <c r="A24" s="137" t="s">
        <v>285</v>
      </c>
      <c r="B24" s="73"/>
      <c r="C24" s="86" t="s">
        <v>84</v>
      </c>
      <c r="D24" s="104">
        <v>12.32</v>
      </c>
      <c r="E24" s="98">
        <v>5.59</v>
      </c>
      <c r="F24" s="104">
        <v>10.25</v>
      </c>
      <c r="G24" s="98">
        <v>140.6</v>
      </c>
      <c r="H24" s="283" t="s">
        <v>218</v>
      </c>
      <c r="I24" s="36"/>
    </row>
    <row r="25" spans="1:9" ht="15" customHeight="1" x14ac:dyDescent="0.25">
      <c r="A25" s="137" t="s">
        <v>103</v>
      </c>
      <c r="B25" s="73"/>
      <c r="C25" s="85" t="s">
        <v>52</v>
      </c>
      <c r="D25" s="116">
        <v>1.62</v>
      </c>
      <c r="E25" s="98">
        <v>3.85</v>
      </c>
      <c r="F25" s="104">
        <v>16.72</v>
      </c>
      <c r="G25" s="98">
        <v>107.98</v>
      </c>
      <c r="H25" s="275" t="s">
        <v>89</v>
      </c>
      <c r="I25" s="35"/>
    </row>
    <row r="26" spans="1:9" x14ac:dyDescent="0.25">
      <c r="A26" s="137" t="s">
        <v>79</v>
      </c>
      <c r="B26" s="73"/>
      <c r="C26" s="94">
        <v>200</v>
      </c>
      <c r="D26" s="98">
        <v>0.26</v>
      </c>
      <c r="E26" s="104">
        <v>0.26</v>
      </c>
      <c r="F26" s="98">
        <v>10.27</v>
      </c>
      <c r="G26" s="104">
        <v>44.5</v>
      </c>
      <c r="H26" s="282" t="s">
        <v>246</v>
      </c>
      <c r="I26" s="36"/>
    </row>
    <row r="27" spans="1:9" ht="15.75" thickBot="1" x14ac:dyDescent="0.3">
      <c r="A27" s="284" t="s">
        <v>184</v>
      </c>
      <c r="B27" s="75"/>
      <c r="C27" s="95">
        <v>40</v>
      </c>
      <c r="D27" s="113">
        <v>2.64</v>
      </c>
      <c r="E27" s="113">
        <v>0.48</v>
      </c>
      <c r="F27" s="113">
        <v>14</v>
      </c>
      <c r="G27" s="113">
        <v>71</v>
      </c>
      <c r="H27" s="285"/>
      <c r="I27" s="36"/>
    </row>
    <row r="28" spans="1:9" ht="15.75" thickBot="1" x14ac:dyDescent="0.3">
      <c r="A28" s="277" t="s">
        <v>15</v>
      </c>
      <c r="B28" s="74"/>
      <c r="C28" s="96" t="s">
        <v>183</v>
      </c>
      <c r="D28" s="97">
        <v>23.890000000000004</v>
      </c>
      <c r="E28" s="97">
        <v>17.670000000000002</v>
      </c>
      <c r="F28" s="97">
        <v>65.39</v>
      </c>
      <c r="G28" s="97">
        <v>517.08000000000004</v>
      </c>
      <c r="H28" s="278"/>
      <c r="I28" s="37"/>
    </row>
    <row r="29" spans="1:9" x14ac:dyDescent="0.25">
      <c r="A29" s="138"/>
      <c r="B29" s="81" t="s">
        <v>112</v>
      </c>
      <c r="C29" s="90"/>
      <c r="D29" s="93"/>
      <c r="E29" s="91"/>
      <c r="F29" s="93"/>
      <c r="G29" s="91"/>
      <c r="H29" s="279"/>
    </row>
    <row r="30" spans="1:9" x14ac:dyDescent="0.25">
      <c r="A30" s="137"/>
      <c r="B30" s="73"/>
      <c r="C30" s="86"/>
      <c r="D30" s="104"/>
      <c r="E30" s="116"/>
      <c r="F30" s="104"/>
      <c r="G30" s="134"/>
      <c r="H30" s="282"/>
    </row>
    <row r="31" spans="1:9" x14ac:dyDescent="0.25">
      <c r="A31" s="137" t="s">
        <v>106</v>
      </c>
      <c r="B31" s="73"/>
      <c r="C31" s="99">
        <v>95</v>
      </c>
      <c r="D31" s="116">
        <v>0.38</v>
      </c>
      <c r="E31" s="98">
        <v>0.38</v>
      </c>
      <c r="F31" s="104">
        <v>9.31</v>
      </c>
      <c r="G31" s="98">
        <v>42.2</v>
      </c>
      <c r="H31" s="276" t="s">
        <v>107</v>
      </c>
    </row>
    <row r="32" spans="1:9" ht="15.75" thickBot="1" x14ac:dyDescent="0.3">
      <c r="A32" s="137" t="s">
        <v>113</v>
      </c>
      <c r="B32" s="73"/>
      <c r="C32" s="99">
        <v>80</v>
      </c>
      <c r="D32" s="98">
        <v>14.42</v>
      </c>
      <c r="E32" s="116">
        <v>9.16</v>
      </c>
      <c r="F32" s="98">
        <v>11.58</v>
      </c>
      <c r="G32" s="134">
        <v>186.42</v>
      </c>
      <c r="H32" s="282" t="s">
        <v>220</v>
      </c>
    </row>
    <row r="33" spans="1:9" x14ac:dyDescent="0.25">
      <c r="A33" s="137" t="s">
        <v>39</v>
      </c>
      <c r="B33" s="73"/>
      <c r="C33" s="86" t="s">
        <v>114</v>
      </c>
      <c r="D33" s="114">
        <v>2.23</v>
      </c>
      <c r="E33" s="114">
        <v>6.2</v>
      </c>
      <c r="F33" s="114">
        <v>11.07</v>
      </c>
      <c r="G33" s="98">
        <v>109</v>
      </c>
      <c r="H33" s="283" t="s">
        <v>221</v>
      </c>
      <c r="I33" s="47" t="e">
        <v>#REF!</v>
      </c>
    </row>
    <row r="34" spans="1:9" x14ac:dyDescent="0.25">
      <c r="A34" s="137"/>
      <c r="B34" s="73"/>
      <c r="C34" s="86"/>
      <c r="D34" s="104"/>
      <c r="E34" s="98"/>
      <c r="F34" s="104"/>
      <c r="G34" s="98"/>
      <c r="H34" s="276"/>
    </row>
    <row r="35" spans="1:9" x14ac:dyDescent="0.25">
      <c r="A35" s="137" t="s">
        <v>278</v>
      </c>
      <c r="B35" s="73"/>
      <c r="C35" s="87" t="s">
        <v>110</v>
      </c>
      <c r="D35" s="98">
        <v>0.61</v>
      </c>
      <c r="E35" s="98">
        <v>0.25</v>
      </c>
      <c r="F35" s="98">
        <v>19.690000000000001</v>
      </c>
      <c r="G35" s="116">
        <v>83.5</v>
      </c>
      <c r="H35" s="282" t="s">
        <v>219</v>
      </c>
      <c r="I35" s="36"/>
    </row>
    <row r="36" spans="1:9" x14ac:dyDescent="0.25">
      <c r="A36" s="137" t="s">
        <v>108</v>
      </c>
      <c r="B36" s="73"/>
      <c r="C36" s="99" t="s">
        <v>109</v>
      </c>
      <c r="D36" s="98">
        <v>1.4</v>
      </c>
      <c r="E36" s="98">
        <v>0.63</v>
      </c>
      <c r="F36" s="98">
        <v>14.8</v>
      </c>
      <c r="G36" s="98">
        <v>70.5</v>
      </c>
      <c r="H36" s="276"/>
      <c r="I36" s="35"/>
    </row>
    <row r="37" spans="1:9" ht="15.75" thickBot="1" x14ac:dyDescent="0.3">
      <c r="A37" s="284" t="s">
        <v>184</v>
      </c>
      <c r="B37" s="75"/>
      <c r="C37" s="101" t="s">
        <v>105</v>
      </c>
      <c r="D37" s="117">
        <v>1.98</v>
      </c>
      <c r="E37" s="117">
        <v>0.36</v>
      </c>
      <c r="F37" s="113">
        <v>10.5</v>
      </c>
      <c r="G37" s="104">
        <v>53.2</v>
      </c>
      <c r="H37" s="285"/>
      <c r="I37" s="36"/>
    </row>
    <row r="38" spans="1:9" ht="15.75" thickBot="1" x14ac:dyDescent="0.3">
      <c r="A38" s="277" t="s">
        <v>15</v>
      </c>
      <c r="B38" s="74"/>
      <c r="C38" s="96" t="s">
        <v>259</v>
      </c>
      <c r="D38" s="97">
        <v>21.02</v>
      </c>
      <c r="E38" s="97">
        <v>16.98</v>
      </c>
      <c r="F38" s="97">
        <v>76.95</v>
      </c>
      <c r="G38" s="97">
        <v>544.82000000000005</v>
      </c>
      <c r="H38" s="278"/>
      <c r="I38" s="36"/>
    </row>
    <row r="39" spans="1:9" ht="15.75" thickBot="1" x14ac:dyDescent="0.3">
      <c r="A39" s="277" t="s">
        <v>32</v>
      </c>
      <c r="B39" s="74"/>
      <c r="C39" s="102"/>
      <c r="D39" s="97">
        <v>53.070000000000007</v>
      </c>
      <c r="E39" s="97">
        <v>45.210000000000008</v>
      </c>
      <c r="F39" s="97">
        <v>190.86</v>
      </c>
      <c r="G39" s="97">
        <v>1383.98</v>
      </c>
      <c r="H39" s="278"/>
      <c r="I39" s="49">
        <v>0</v>
      </c>
    </row>
    <row r="40" spans="1:9" x14ac:dyDescent="0.25">
      <c r="A40" s="137"/>
      <c r="B40" s="73"/>
      <c r="C40" s="103"/>
      <c r="D40" s="104"/>
      <c r="E40" s="104"/>
      <c r="F40" s="104"/>
      <c r="G40" s="104"/>
      <c r="H40" s="286"/>
      <c r="I40" s="50" t="e">
        <v>#REF!</v>
      </c>
    </row>
    <row r="41" spans="1:9" ht="15.75" thickBot="1" x14ac:dyDescent="0.3">
      <c r="A41" s="137" t="s">
        <v>119</v>
      </c>
      <c r="B41" s="73"/>
      <c r="C41" s="72"/>
      <c r="H41" s="273"/>
      <c r="I41" s="45"/>
    </row>
    <row r="42" spans="1:9" x14ac:dyDescent="0.25">
      <c r="A42" s="320" t="s">
        <v>207</v>
      </c>
      <c r="B42" s="321"/>
      <c r="C42" s="326" t="s">
        <v>206</v>
      </c>
      <c r="D42" s="329" t="s">
        <v>204</v>
      </c>
      <c r="E42" s="330"/>
      <c r="F42" s="331"/>
      <c r="G42" s="91" t="s">
        <v>87</v>
      </c>
      <c r="H42" s="316" t="s">
        <v>205</v>
      </c>
      <c r="I42" s="45"/>
    </row>
    <row r="43" spans="1:9" ht="15" customHeight="1" thickBot="1" x14ac:dyDescent="0.3">
      <c r="A43" s="322"/>
      <c r="B43" s="323"/>
      <c r="C43" s="327"/>
      <c r="D43" s="332"/>
      <c r="E43" s="333"/>
      <c r="F43" s="334"/>
      <c r="G43" s="98" t="s">
        <v>74</v>
      </c>
      <c r="H43" s="317"/>
      <c r="I43" s="45"/>
    </row>
    <row r="44" spans="1:9" ht="15" customHeight="1" thickBot="1" x14ac:dyDescent="0.3">
      <c r="A44" s="324"/>
      <c r="B44" s="325"/>
      <c r="C44" s="328"/>
      <c r="D44" s="89" t="s">
        <v>5</v>
      </c>
      <c r="E44" s="97" t="s">
        <v>6</v>
      </c>
      <c r="F44" s="89" t="s">
        <v>7</v>
      </c>
      <c r="G44" s="89" t="s">
        <v>8</v>
      </c>
      <c r="H44" s="280"/>
      <c r="I44" s="45"/>
    </row>
    <row r="45" spans="1:9" x14ac:dyDescent="0.25">
      <c r="A45" s="138"/>
      <c r="B45" s="81" t="s">
        <v>9</v>
      </c>
      <c r="C45" s="106"/>
      <c r="D45" s="83"/>
      <c r="E45" s="84"/>
      <c r="F45" s="107"/>
      <c r="G45" s="84"/>
      <c r="H45" s="274"/>
      <c r="I45" s="45"/>
    </row>
    <row r="46" spans="1:9" x14ac:dyDescent="0.25">
      <c r="A46" s="137" t="s">
        <v>120</v>
      </c>
      <c r="B46" s="73"/>
      <c r="C46" s="85" t="s">
        <v>10</v>
      </c>
      <c r="D46" s="116">
        <v>2.5299999999999998</v>
      </c>
      <c r="E46" s="116">
        <v>3.99</v>
      </c>
      <c r="F46" s="98">
        <v>25.37</v>
      </c>
      <c r="G46" s="116">
        <v>147.5</v>
      </c>
      <c r="H46" s="275" t="s">
        <v>89</v>
      </c>
      <c r="I46" s="45"/>
    </row>
    <row r="47" spans="1:9" x14ac:dyDescent="0.25">
      <c r="A47" s="137" t="s">
        <v>118</v>
      </c>
      <c r="B47" s="73"/>
      <c r="C47" s="86" t="s">
        <v>91</v>
      </c>
      <c r="D47" s="104">
        <v>0.06</v>
      </c>
      <c r="E47" s="98">
        <v>1.4999999999999999E-2</v>
      </c>
      <c r="F47" s="104">
        <v>1.2E-2</v>
      </c>
      <c r="G47" s="98">
        <v>0.5</v>
      </c>
      <c r="H47" s="276" t="s">
        <v>222</v>
      </c>
      <c r="I47" s="45"/>
    </row>
    <row r="48" spans="1:9" ht="15.75" thickBot="1" x14ac:dyDescent="0.3">
      <c r="A48" s="137" t="s">
        <v>92</v>
      </c>
      <c r="B48" s="73"/>
      <c r="C48" s="87" t="s">
        <v>93</v>
      </c>
      <c r="D48" s="116">
        <v>3.74</v>
      </c>
      <c r="E48" s="98">
        <v>5.82</v>
      </c>
      <c r="F48" s="104">
        <v>15.32</v>
      </c>
      <c r="G48" s="98">
        <v>128.6</v>
      </c>
      <c r="H48" s="276" t="s">
        <v>94</v>
      </c>
      <c r="I48" s="45"/>
    </row>
    <row r="49" spans="1:9" ht="15.75" thickBot="1" x14ac:dyDescent="0.3">
      <c r="A49" s="277" t="s">
        <v>15</v>
      </c>
      <c r="B49" s="74"/>
      <c r="C49" s="108">
        <v>451</v>
      </c>
      <c r="D49" s="89">
        <v>6.33</v>
      </c>
      <c r="E49" s="89">
        <v>9.8249999999999993</v>
      </c>
      <c r="F49" s="89">
        <v>40.701999999999998</v>
      </c>
      <c r="G49" s="89">
        <v>276.60000000000002</v>
      </c>
      <c r="H49" s="280"/>
      <c r="I49" s="36"/>
    </row>
    <row r="50" spans="1:9" x14ac:dyDescent="0.25">
      <c r="A50" s="137"/>
      <c r="B50" s="73"/>
      <c r="C50" s="106"/>
      <c r="D50" s="91"/>
      <c r="E50" s="104"/>
      <c r="F50" s="91"/>
      <c r="G50" s="134"/>
      <c r="H50" s="274"/>
      <c r="I50" s="45"/>
    </row>
    <row r="51" spans="1:9" ht="15.75" thickBot="1" x14ac:dyDescent="0.3">
      <c r="A51" s="137" t="s">
        <v>290</v>
      </c>
      <c r="B51" s="73"/>
      <c r="C51" s="85">
        <v>125</v>
      </c>
      <c r="D51" s="116">
        <v>0.6</v>
      </c>
      <c r="E51" s="98">
        <v>0.12</v>
      </c>
      <c r="F51" s="104">
        <v>12</v>
      </c>
      <c r="G51" s="98">
        <v>51.48</v>
      </c>
      <c r="H51" s="276" t="s">
        <v>96</v>
      </c>
      <c r="I51" s="45"/>
    </row>
    <row r="52" spans="1:9" ht="15.75" thickBot="1" x14ac:dyDescent="0.3">
      <c r="A52" s="277" t="s">
        <v>15</v>
      </c>
      <c r="B52" s="74"/>
      <c r="C52" s="108">
        <v>125</v>
      </c>
      <c r="D52" s="97">
        <v>0.6</v>
      </c>
      <c r="E52" s="97">
        <v>0.12</v>
      </c>
      <c r="F52" s="97">
        <v>12</v>
      </c>
      <c r="G52" s="97">
        <v>51.48</v>
      </c>
      <c r="H52" s="279"/>
      <c r="I52" s="36"/>
    </row>
    <row r="53" spans="1:9" ht="15" customHeight="1" x14ac:dyDescent="0.25">
      <c r="A53" s="138"/>
      <c r="B53" s="81" t="s">
        <v>16</v>
      </c>
      <c r="C53" s="109"/>
      <c r="D53" s="92"/>
      <c r="E53" s="91"/>
      <c r="F53" s="93"/>
      <c r="G53" s="92"/>
      <c r="H53" s="274"/>
      <c r="I53" s="45"/>
    </row>
    <row r="54" spans="1:9" x14ac:dyDescent="0.25">
      <c r="A54" s="137" t="s">
        <v>279</v>
      </c>
      <c r="B54" s="63"/>
      <c r="C54" s="100">
        <v>50</v>
      </c>
      <c r="D54" s="105">
        <v>1</v>
      </c>
      <c r="E54" s="127">
        <v>2.2999999999999998</v>
      </c>
      <c r="F54" s="105">
        <v>5</v>
      </c>
      <c r="G54" s="127">
        <v>45</v>
      </c>
      <c r="H54" s="270" t="s">
        <v>280</v>
      </c>
      <c r="I54" s="45"/>
    </row>
    <row r="55" spans="1:9" x14ac:dyDescent="0.25">
      <c r="A55" s="137" t="s">
        <v>169</v>
      </c>
      <c r="B55" s="148"/>
      <c r="C55" s="86" t="s">
        <v>258</v>
      </c>
      <c r="D55" s="98">
        <v>7.4</v>
      </c>
      <c r="E55" s="98">
        <v>7.5</v>
      </c>
      <c r="F55" s="98">
        <v>16.600000000000001</v>
      </c>
      <c r="G55" s="98">
        <v>164</v>
      </c>
      <c r="H55" s="282" t="s">
        <v>288</v>
      </c>
      <c r="I55" s="45"/>
    </row>
    <row r="56" spans="1:9" ht="15" customHeight="1" x14ac:dyDescent="0.25">
      <c r="A56" s="137"/>
      <c r="B56" s="148"/>
      <c r="C56" s="86"/>
      <c r="D56" s="98"/>
      <c r="E56" s="98"/>
      <c r="F56" s="98"/>
      <c r="G56" s="98"/>
      <c r="H56" s="282"/>
      <c r="I56" s="45"/>
    </row>
    <row r="57" spans="1:9" x14ac:dyDescent="0.25">
      <c r="A57" s="137" t="s">
        <v>179</v>
      </c>
      <c r="B57" s="73"/>
      <c r="C57" s="94">
        <v>80</v>
      </c>
      <c r="D57" s="98">
        <v>13.5</v>
      </c>
      <c r="E57" s="98">
        <v>9.9</v>
      </c>
      <c r="F57" s="98">
        <v>6.7</v>
      </c>
      <c r="G57" s="116">
        <v>170</v>
      </c>
      <c r="H57" s="282" t="s">
        <v>224</v>
      </c>
      <c r="I57" s="45"/>
    </row>
    <row r="58" spans="1:9" ht="15" customHeight="1" x14ac:dyDescent="0.25">
      <c r="A58" s="137" t="s">
        <v>126</v>
      </c>
      <c r="B58" s="73"/>
      <c r="C58" s="87" t="s">
        <v>52</v>
      </c>
      <c r="D58" s="116">
        <v>3.05</v>
      </c>
      <c r="E58" s="98">
        <v>4.16</v>
      </c>
      <c r="F58" s="104">
        <v>25.68</v>
      </c>
      <c r="G58" s="116">
        <v>152.4</v>
      </c>
      <c r="H58" s="275" t="s">
        <v>89</v>
      </c>
      <c r="I58" s="45"/>
    </row>
    <row r="59" spans="1:9" x14ac:dyDescent="0.25">
      <c r="A59" s="137" t="s">
        <v>214</v>
      </c>
      <c r="B59" s="73"/>
      <c r="C59" s="94">
        <v>200</v>
      </c>
      <c r="D59" s="98">
        <v>0.26</v>
      </c>
      <c r="E59" s="104">
        <v>0.26</v>
      </c>
      <c r="F59" s="98">
        <v>10.27</v>
      </c>
      <c r="G59" s="104">
        <v>44.5</v>
      </c>
      <c r="H59" s="127" t="s">
        <v>245</v>
      </c>
    </row>
    <row r="60" spans="1:9" ht="15" customHeight="1" thickBot="1" x14ac:dyDescent="0.3">
      <c r="A60" s="284" t="s">
        <v>184</v>
      </c>
      <c r="B60" s="75"/>
      <c r="C60" s="95">
        <v>40</v>
      </c>
      <c r="D60" s="113">
        <v>2.64</v>
      </c>
      <c r="E60" s="113">
        <v>0.48</v>
      </c>
      <c r="F60" s="113">
        <v>14</v>
      </c>
      <c r="G60" s="113">
        <v>70.900000000000006</v>
      </c>
      <c r="H60" s="285"/>
      <c r="I60" s="36"/>
    </row>
    <row r="61" spans="1:9" ht="15.75" thickBot="1" x14ac:dyDescent="0.3">
      <c r="A61" s="277" t="s">
        <v>15</v>
      </c>
      <c r="B61" s="74"/>
      <c r="C61" s="108">
        <v>765</v>
      </c>
      <c r="D61" s="110">
        <v>27.85</v>
      </c>
      <c r="E61" s="110">
        <v>24.600000000000005</v>
      </c>
      <c r="F61" s="110">
        <v>78.25</v>
      </c>
      <c r="G61" s="110">
        <v>646.79999999999995</v>
      </c>
      <c r="H61" s="287"/>
      <c r="I61" s="45"/>
    </row>
    <row r="62" spans="1:9" x14ac:dyDescent="0.25">
      <c r="A62" s="138"/>
      <c r="B62" s="81" t="s">
        <v>112</v>
      </c>
      <c r="C62" s="106"/>
      <c r="D62" s="91"/>
      <c r="E62" s="91"/>
      <c r="F62" s="91"/>
      <c r="G62" s="91"/>
      <c r="H62" s="288"/>
      <c r="I62" s="45"/>
    </row>
    <row r="63" spans="1:9" x14ac:dyDescent="0.25">
      <c r="A63" s="137" t="s">
        <v>128</v>
      </c>
      <c r="B63" s="73"/>
      <c r="C63" s="94">
        <v>95</v>
      </c>
      <c r="D63" s="98">
        <v>0.38</v>
      </c>
      <c r="E63" s="104">
        <v>0.28999999999999998</v>
      </c>
      <c r="F63" s="98">
        <v>9.7899999999999991</v>
      </c>
      <c r="G63" s="104">
        <v>43.3</v>
      </c>
      <c r="H63" s="276" t="s">
        <v>107</v>
      </c>
      <c r="I63" s="45"/>
    </row>
    <row r="65" spans="1:9" x14ac:dyDescent="0.25">
      <c r="A65" s="137" t="s">
        <v>133</v>
      </c>
      <c r="B65" s="73"/>
      <c r="C65" s="99">
        <v>80</v>
      </c>
      <c r="D65" s="98">
        <v>12.32</v>
      </c>
      <c r="E65" s="98">
        <v>3.59</v>
      </c>
      <c r="F65" s="98">
        <v>10.25</v>
      </c>
      <c r="G65" s="116">
        <v>122.6</v>
      </c>
      <c r="H65" s="283" t="s">
        <v>226</v>
      </c>
      <c r="I65" s="45"/>
    </row>
    <row r="66" spans="1:9" x14ac:dyDescent="0.25">
      <c r="A66" s="137" t="s">
        <v>134</v>
      </c>
      <c r="B66" s="73"/>
      <c r="C66" s="85" t="s">
        <v>52</v>
      </c>
      <c r="D66" s="98">
        <v>18.14</v>
      </c>
      <c r="E66" s="98">
        <v>18.8</v>
      </c>
      <c r="F66" s="98">
        <v>9.39</v>
      </c>
      <c r="G66" s="98">
        <v>279.3</v>
      </c>
      <c r="H66" s="283" t="s">
        <v>227</v>
      </c>
      <c r="I66" s="45"/>
    </row>
    <row r="67" spans="1:9" x14ac:dyDescent="0.25">
      <c r="A67" s="137"/>
      <c r="B67" s="73"/>
      <c r="C67" s="289"/>
      <c r="D67" s="119"/>
      <c r="E67" s="114"/>
      <c r="F67" s="119"/>
      <c r="G67" s="114"/>
      <c r="H67" s="290"/>
      <c r="I67" s="45"/>
    </row>
    <row r="68" spans="1:9" x14ac:dyDescent="0.25">
      <c r="A68" s="137" t="s">
        <v>131</v>
      </c>
      <c r="B68" s="73"/>
      <c r="C68" s="86" t="s">
        <v>132</v>
      </c>
      <c r="D68" s="104">
        <v>0.25</v>
      </c>
      <c r="E68" s="98">
        <v>0.25</v>
      </c>
      <c r="F68" s="104">
        <v>5.96</v>
      </c>
      <c r="G68" s="98">
        <v>27.1</v>
      </c>
      <c r="H68" s="283" t="s">
        <v>225</v>
      </c>
      <c r="I68" s="45"/>
    </row>
    <row r="69" spans="1:9" x14ac:dyDescent="0.25">
      <c r="A69" s="137" t="s">
        <v>90</v>
      </c>
      <c r="B69" s="73"/>
      <c r="C69" s="86" t="s">
        <v>91</v>
      </c>
      <c r="D69" s="104">
        <v>0.06</v>
      </c>
      <c r="E69" s="98">
        <v>1.4999999999999999E-2</v>
      </c>
      <c r="F69" s="104">
        <v>1.2E-2</v>
      </c>
      <c r="G69" s="98">
        <v>0.5</v>
      </c>
      <c r="H69" s="276" t="s">
        <v>222</v>
      </c>
      <c r="I69" s="35"/>
    </row>
    <row r="70" spans="1:9" x14ac:dyDescent="0.25">
      <c r="A70" s="137" t="s">
        <v>108</v>
      </c>
      <c r="B70" s="73"/>
      <c r="C70" s="99" t="s">
        <v>109</v>
      </c>
      <c r="D70" s="98">
        <v>1.4</v>
      </c>
      <c r="E70" s="98">
        <v>0.63</v>
      </c>
      <c r="F70" s="98">
        <v>14.8</v>
      </c>
      <c r="G70" s="98">
        <v>70.5</v>
      </c>
      <c r="H70" s="276"/>
      <c r="I70" s="45"/>
    </row>
    <row r="71" spans="1:9" ht="15.75" thickBot="1" x14ac:dyDescent="0.3">
      <c r="A71" s="284" t="s">
        <v>184</v>
      </c>
      <c r="B71" s="75"/>
      <c r="C71" s="101" t="s">
        <v>105</v>
      </c>
      <c r="D71" s="117">
        <v>1.98</v>
      </c>
      <c r="E71" s="117">
        <v>0.36</v>
      </c>
      <c r="F71" s="113">
        <v>10.5</v>
      </c>
      <c r="G71" s="104">
        <v>53.2</v>
      </c>
      <c r="H71" s="285"/>
      <c r="I71" s="36"/>
    </row>
    <row r="72" spans="1:9" ht="15.75" thickBot="1" x14ac:dyDescent="0.3">
      <c r="A72" s="277" t="s">
        <v>15</v>
      </c>
      <c r="B72" s="74"/>
      <c r="C72" s="108">
        <v>624</v>
      </c>
      <c r="D72" s="89">
        <v>34.53</v>
      </c>
      <c r="E72" s="89">
        <v>23.934999999999999</v>
      </c>
      <c r="F72" s="89">
        <v>60.701999999999998</v>
      </c>
      <c r="G72" s="89">
        <v>596.5</v>
      </c>
      <c r="H72" s="278"/>
      <c r="I72" s="36"/>
    </row>
    <row r="73" spans="1:9" ht="15.75" thickBot="1" x14ac:dyDescent="0.3">
      <c r="A73" s="284" t="s">
        <v>32</v>
      </c>
      <c r="B73" s="75"/>
      <c r="C73" s="112"/>
      <c r="D73" s="113">
        <v>69.31</v>
      </c>
      <c r="E73" s="113">
        <v>58.480000000000004</v>
      </c>
      <c r="F73" s="113">
        <v>191.654</v>
      </c>
      <c r="G73" s="113">
        <v>1571.38</v>
      </c>
      <c r="H73" s="291"/>
      <c r="I73" s="45"/>
    </row>
    <row r="74" spans="1:9" x14ac:dyDescent="0.25">
      <c r="A74" s="137"/>
      <c r="B74" s="73"/>
      <c r="C74" s="103"/>
      <c r="D74" s="104"/>
      <c r="E74" s="104"/>
      <c r="F74" s="104"/>
      <c r="G74" s="104"/>
      <c r="H74" s="292"/>
      <c r="I74" s="45"/>
    </row>
    <row r="75" spans="1:9" ht="15.75" thickBot="1" x14ac:dyDescent="0.3">
      <c r="A75" s="137" t="s">
        <v>38</v>
      </c>
      <c r="B75" s="73"/>
      <c r="C75" s="72"/>
      <c r="H75" s="273"/>
      <c r="I75" s="45"/>
    </row>
    <row r="76" spans="1:9" x14ac:dyDescent="0.25">
      <c r="A76" s="320" t="s">
        <v>207</v>
      </c>
      <c r="B76" s="321"/>
      <c r="C76" s="326" t="s">
        <v>206</v>
      </c>
      <c r="D76" s="329" t="s">
        <v>204</v>
      </c>
      <c r="E76" s="330"/>
      <c r="F76" s="331"/>
      <c r="G76" s="91" t="s">
        <v>87</v>
      </c>
      <c r="H76" s="316" t="s">
        <v>205</v>
      </c>
      <c r="I76" s="38"/>
    </row>
    <row r="77" spans="1:9" ht="15" customHeight="1" thickBot="1" x14ac:dyDescent="0.3">
      <c r="A77" s="322"/>
      <c r="B77" s="323"/>
      <c r="C77" s="327"/>
      <c r="D77" s="332"/>
      <c r="E77" s="333"/>
      <c r="F77" s="334"/>
      <c r="G77" s="98" t="s">
        <v>74</v>
      </c>
      <c r="H77" s="317"/>
      <c r="I77" s="40"/>
    </row>
    <row r="78" spans="1:9" ht="15.75" thickBot="1" x14ac:dyDescent="0.3">
      <c r="A78" s="324"/>
      <c r="B78" s="325"/>
      <c r="C78" s="328"/>
      <c r="D78" s="89" t="s">
        <v>5</v>
      </c>
      <c r="E78" s="97" t="s">
        <v>6</v>
      </c>
      <c r="F78" s="89" t="s">
        <v>7</v>
      </c>
      <c r="G78" s="89" t="s">
        <v>8</v>
      </c>
      <c r="H78" s="280"/>
      <c r="I78" s="41"/>
    </row>
    <row r="79" spans="1:9" ht="15" customHeight="1" x14ac:dyDescent="0.25">
      <c r="A79" s="138"/>
      <c r="B79" s="81" t="s">
        <v>9</v>
      </c>
      <c r="C79" s="82"/>
      <c r="D79" s="114"/>
      <c r="E79" s="114"/>
      <c r="F79" s="115"/>
      <c r="G79" s="84"/>
      <c r="H79" s="274"/>
      <c r="I79" s="35"/>
    </row>
    <row r="80" spans="1:9" x14ac:dyDescent="0.25">
      <c r="A80" s="137" t="s">
        <v>136</v>
      </c>
      <c r="B80" s="73"/>
      <c r="C80" s="85" t="s">
        <v>10</v>
      </c>
      <c r="D80" s="116">
        <v>3.73</v>
      </c>
      <c r="E80" s="116">
        <v>5.46</v>
      </c>
      <c r="F80" s="98">
        <v>21.92</v>
      </c>
      <c r="G80" s="98">
        <v>151.69999999999999</v>
      </c>
      <c r="H80" s="275" t="s">
        <v>89</v>
      </c>
      <c r="I80" s="36"/>
    </row>
    <row r="81" spans="1:9" x14ac:dyDescent="0.25">
      <c r="A81" s="137" t="s">
        <v>90</v>
      </c>
      <c r="B81" s="73"/>
      <c r="C81" s="86" t="s">
        <v>91</v>
      </c>
      <c r="D81" s="104">
        <v>0.06</v>
      </c>
      <c r="E81" s="98">
        <v>1.4999999999999999E-2</v>
      </c>
      <c r="F81" s="104">
        <v>1.2E-2</v>
      </c>
      <c r="G81" s="98">
        <v>0.5</v>
      </c>
      <c r="H81" s="276" t="s">
        <v>222</v>
      </c>
      <c r="I81" s="35"/>
    </row>
    <row r="82" spans="1:9" ht="15.75" thickBot="1" x14ac:dyDescent="0.3">
      <c r="A82" s="137" t="s">
        <v>92</v>
      </c>
      <c r="B82" s="73"/>
      <c r="C82" s="87" t="s">
        <v>93</v>
      </c>
      <c r="D82" s="116">
        <v>3.74</v>
      </c>
      <c r="E82" s="98">
        <v>5.82</v>
      </c>
      <c r="F82" s="104">
        <v>15.32</v>
      </c>
      <c r="G82" s="98">
        <v>128.6</v>
      </c>
      <c r="H82" s="276" t="s">
        <v>94</v>
      </c>
      <c r="I82" s="36"/>
    </row>
    <row r="83" spans="1:9" ht="15.75" thickBot="1" x14ac:dyDescent="0.3">
      <c r="A83" s="277" t="s">
        <v>15</v>
      </c>
      <c r="B83" s="74"/>
      <c r="C83" s="88">
        <v>451</v>
      </c>
      <c r="D83" s="89">
        <v>7.53</v>
      </c>
      <c r="E83" s="89">
        <v>11.295</v>
      </c>
      <c r="F83" s="89">
        <v>37.252000000000002</v>
      </c>
      <c r="G83" s="89">
        <v>280.79999999999995</v>
      </c>
      <c r="H83" s="293"/>
      <c r="I83" s="36"/>
    </row>
    <row r="84" spans="1:9" x14ac:dyDescent="0.25">
      <c r="A84" s="138"/>
      <c r="B84" s="81"/>
      <c r="C84" s="85"/>
      <c r="D84" s="98"/>
      <c r="E84" s="98"/>
      <c r="F84" s="98"/>
      <c r="G84" s="98"/>
      <c r="H84" s="274"/>
      <c r="I84" s="35"/>
    </row>
    <row r="85" spans="1:9" ht="15.75" thickBot="1" x14ac:dyDescent="0.3">
      <c r="A85" s="137" t="s">
        <v>290</v>
      </c>
      <c r="B85" s="73"/>
      <c r="C85" s="85">
        <v>125</v>
      </c>
      <c r="D85" s="116">
        <v>0.6</v>
      </c>
      <c r="E85" s="98">
        <v>0.12</v>
      </c>
      <c r="F85" s="104">
        <v>12</v>
      </c>
      <c r="G85" s="98">
        <v>51.48</v>
      </c>
      <c r="H85" s="276" t="s">
        <v>96</v>
      </c>
      <c r="I85" s="35"/>
    </row>
    <row r="86" spans="1:9" ht="15.75" thickBot="1" x14ac:dyDescent="0.3">
      <c r="A86" s="277" t="s">
        <v>15</v>
      </c>
      <c r="B86" s="74"/>
      <c r="C86" s="106">
        <v>125</v>
      </c>
      <c r="D86" s="91">
        <v>0.6</v>
      </c>
      <c r="E86" s="91">
        <v>0.12</v>
      </c>
      <c r="F86" s="91">
        <v>12</v>
      </c>
      <c r="G86" s="91">
        <v>51.48</v>
      </c>
      <c r="H86" s="274"/>
      <c r="I86" s="36"/>
    </row>
    <row r="87" spans="1:9" x14ac:dyDescent="0.25">
      <c r="A87" s="138"/>
      <c r="B87" s="81" t="s">
        <v>16</v>
      </c>
      <c r="C87" s="106"/>
      <c r="D87" s="91"/>
      <c r="E87" s="91"/>
      <c r="F87" s="91"/>
      <c r="G87" s="91"/>
      <c r="H87" s="274"/>
      <c r="I87" s="35"/>
    </row>
    <row r="88" spans="1:9" x14ac:dyDescent="0.25">
      <c r="A88" s="137" t="s">
        <v>22</v>
      </c>
      <c r="B88" s="63"/>
      <c r="C88" s="100">
        <v>50</v>
      </c>
      <c r="D88" s="105">
        <v>0.4</v>
      </c>
      <c r="E88" s="127">
        <v>0.05</v>
      </c>
      <c r="F88" s="105">
        <v>0.85</v>
      </c>
      <c r="G88" s="135">
        <v>5.5</v>
      </c>
      <c r="H88" s="282" t="s">
        <v>242</v>
      </c>
      <c r="I88" s="36"/>
    </row>
    <row r="89" spans="1:9" x14ac:dyDescent="0.25">
      <c r="A89" s="301" t="s">
        <v>137</v>
      </c>
      <c r="B89" s="148"/>
      <c r="C89" s="87" t="s">
        <v>258</v>
      </c>
      <c r="D89" s="98">
        <v>6.5</v>
      </c>
      <c r="E89" s="98">
        <v>7.5</v>
      </c>
      <c r="F89" s="98">
        <v>20.7</v>
      </c>
      <c r="G89" s="116">
        <v>176</v>
      </c>
      <c r="H89" s="282" t="s">
        <v>289</v>
      </c>
      <c r="I89" s="33">
        <v>176.3</v>
      </c>
    </row>
    <row r="90" spans="1:9" ht="15" customHeight="1" x14ac:dyDescent="0.25">
      <c r="A90" s="137"/>
      <c r="B90" s="73"/>
      <c r="C90" s="87"/>
      <c r="D90" s="98"/>
      <c r="E90" s="98"/>
      <c r="F90" s="98"/>
      <c r="G90" s="116"/>
      <c r="H90" s="282"/>
      <c r="I90" s="35"/>
    </row>
    <row r="91" spans="1:9" x14ac:dyDescent="0.25">
      <c r="A91" s="137"/>
      <c r="B91" s="73"/>
      <c r="C91" s="86"/>
      <c r="D91" s="98"/>
      <c r="E91" s="98"/>
      <c r="F91" s="98"/>
      <c r="G91" s="98"/>
      <c r="H91" s="282"/>
      <c r="I91" s="36"/>
    </row>
    <row r="92" spans="1:9" x14ac:dyDescent="0.25">
      <c r="A92" s="137" t="s">
        <v>138</v>
      </c>
      <c r="B92" s="73"/>
      <c r="C92" s="99">
        <v>80</v>
      </c>
      <c r="D92" s="98">
        <v>12.27</v>
      </c>
      <c r="E92" s="98">
        <v>8.27</v>
      </c>
      <c r="F92" s="98">
        <v>10.9</v>
      </c>
      <c r="G92" s="98">
        <v>167.1</v>
      </c>
      <c r="H92" s="282" t="s">
        <v>228</v>
      </c>
      <c r="I92" s="36"/>
    </row>
    <row r="93" spans="1:9" x14ac:dyDescent="0.25">
      <c r="A93" s="137" t="s">
        <v>25</v>
      </c>
      <c r="B93" s="73"/>
      <c r="C93" s="99">
        <v>150</v>
      </c>
      <c r="D93" s="98">
        <v>3.25</v>
      </c>
      <c r="E93" s="98">
        <v>12.18</v>
      </c>
      <c r="F93" s="98">
        <v>9.01</v>
      </c>
      <c r="G93" s="98">
        <v>158.69999999999999</v>
      </c>
      <c r="H93" s="282" t="s">
        <v>229</v>
      </c>
      <c r="I93" s="36"/>
    </row>
    <row r="94" spans="1:9" x14ac:dyDescent="0.25">
      <c r="A94" s="137" t="s">
        <v>215</v>
      </c>
      <c r="B94" s="73"/>
      <c r="C94" s="94">
        <v>200</v>
      </c>
      <c r="D94" s="98">
        <v>0.26</v>
      </c>
      <c r="E94" s="104">
        <v>0.26</v>
      </c>
      <c r="F94" s="98">
        <v>10.27</v>
      </c>
      <c r="G94" s="104">
        <v>44.5</v>
      </c>
      <c r="H94" s="127" t="s">
        <v>245</v>
      </c>
    </row>
    <row r="95" spans="1:9" ht="15.75" thickBot="1" x14ac:dyDescent="0.3">
      <c r="A95" s="284" t="s">
        <v>184</v>
      </c>
      <c r="B95" s="75"/>
      <c r="C95" s="95">
        <v>40</v>
      </c>
      <c r="D95" s="113">
        <v>2.64</v>
      </c>
      <c r="E95" s="113">
        <v>0.48</v>
      </c>
      <c r="F95" s="113">
        <v>14</v>
      </c>
      <c r="G95" s="113">
        <v>71</v>
      </c>
      <c r="H95" s="285"/>
      <c r="I95" s="36"/>
    </row>
    <row r="96" spans="1:9" ht="15.75" thickBot="1" x14ac:dyDescent="0.3">
      <c r="A96" s="277" t="s">
        <v>15</v>
      </c>
      <c r="B96" s="74"/>
      <c r="C96" s="95">
        <v>760</v>
      </c>
      <c r="D96" s="117">
        <v>25.320000000000004</v>
      </c>
      <c r="E96" s="117">
        <v>28.740000000000002</v>
      </c>
      <c r="F96" s="117">
        <v>65.73</v>
      </c>
      <c r="G96" s="117">
        <v>622.79999999999995</v>
      </c>
      <c r="H96" s="285"/>
    </row>
    <row r="97" spans="1:9" x14ac:dyDescent="0.25">
      <c r="A97" s="138"/>
      <c r="B97" s="81" t="s">
        <v>112</v>
      </c>
      <c r="C97" s="106"/>
      <c r="D97" s="93"/>
      <c r="E97" s="92"/>
      <c r="F97" s="91"/>
      <c r="G97" s="93"/>
      <c r="H97" s="288"/>
    </row>
    <row r="98" spans="1:9" ht="15" customHeight="1" x14ac:dyDescent="0.25">
      <c r="A98" s="137" t="s">
        <v>106</v>
      </c>
      <c r="B98" s="73"/>
      <c r="C98" s="99">
        <v>95</v>
      </c>
      <c r="D98" s="116">
        <v>0.38</v>
      </c>
      <c r="E98" s="98">
        <v>0.38</v>
      </c>
      <c r="F98" s="104">
        <v>9.31</v>
      </c>
      <c r="G98" s="98">
        <v>42.2</v>
      </c>
      <c r="H98" s="276" t="s">
        <v>107</v>
      </c>
    </row>
    <row r="99" spans="1:9" x14ac:dyDescent="0.25">
      <c r="A99" s="137" t="s">
        <v>159</v>
      </c>
      <c r="B99" s="73"/>
      <c r="C99" s="99">
        <v>80</v>
      </c>
      <c r="D99" s="98">
        <v>14.63</v>
      </c>
      <c r="E99" s="98">
        <v>9.7100000000000009</v>
      </c>
      <c r="F99" s="98">
        <v>5.2</v>
      </c>
      <c r="G99" s="116">
        <v>166.7</v>
      </c>
      <c r="H99" s="283" t="s">
        <v>230</v>
      </c>
    </row>
    <row r="100" spans="1:9" x14ac:dyDescent="0.25">
      <c r="A100" s="137" t="s">
        <v>247</v>
      </c>
      <c r="B100" s="63"/>
      <c r="C100" s="100">
        <v>130</v>
      </c>
      <c r="D100" s="105">
        <v>4.8</v>
      </c>
      <c r="E100" s="127">
        <v>3.6</v>
      </c>
      <c r="F100" s="105">
        <v>29.4</v>
      </c>
      <c r="G100" s="135">
        <v>169.2</v>
      </c>
      <c r="H100" s="270" t="s">
        <v>248</v>
      </c>
    </row>
    <row r="101" spans="1:9" x14ac:dyDescent="0.25">
      <c r="A101" s="137" t="s">
        <v>278</v>
      </c>
      <c r="B101" s="73"/>
      <c r="C101" s="87" t="s">
        <v>110</v>
      </c>
      <c r="D101" s="98">
        <v>0.61</v>
      </c>
      <c r="E101" s="98">
        <v>0.25</v>
      </c>
      <c r="F101" s="98">
        <v>19.690000000000001</v>
      </c>
      <c r="G101" s="116">
        <v>83.5</v>
      </c>
      <c r="H101" s="282" t="s">
        <v>219</v>
      </c>
    </row>
    <row r="102" spans="1:9" x14ac:dyDescent="0.25">
      <c r="A102" s="137" t="s">
        <v>108</v>
      </c>
      <c r="B102" s="73"/>
      <c r="C102" s="99" t="s">
        <v>109</v>
      </c>
      <c r="D102" s="98">
        <v>1.4</v>
      </c>
      <c r="E102" s="98">
        <v>0.63</v>
      </c>
      <c r="F102" s="98">
        <v>14.8</v>
      </c>
      <c r="G102" s="98">
        <v>70.5</v>
      </c>
      <c r="H102" s="276"/>
      <c r="I102" s="36"/>
    </row>
    <row r="103" spans="1:9" ht="15.75" thickBot="1" x14ac:dyDescent="0.3">
      <c r="A103" s="284" t="s">
        <v>184</v>
      </c>
      <c r="B103" s="75"/>
      <c r="C103" s="101" t="s">
        <v>105</v>
      </c>
      <c r="D103" s="117">
        <v>1.98</v>
      </c>
      <c r="E103" s="117">
        <v>0.36</v>
      </c>
      <c r="F103" s="113">
        <v>10.5</v>
      </c>
      <c r="G103" s="104">
        <v>53.2</v>
      </c>
      <c r="H103" s="285"/>
      <c r="I103" s="43"/>
    </row>
    <row r="104" spans="1:9" ht="15.75" thickBot="1" x14ac:dyDescent="0.3">
      <c r="A104" s="277" t="s">
        <v>15</v>
      </c>
      <c r="B104" s="74"/>
      <c r="C104" s="118" t="s">
        <v>260</v>
      </c>
      <c r="D104" s="110">
        <v>23.8</v>
      </c>
      <c r="E104" s="110">
        <v>14.930000000000001</v>
      </c>
      <c r="F104" s="110">
        <v>88.899999999999991</v>
      </c>
      <c r="G104" s="110">
        <v>585.29999999999995</v>
      </c>
      <c r="H104" s="278"/>
      <c r="I104" s="68">
        <v>585.16999999999996</v>
      </c>
    </row>
    <row r="105" spans="1:9" ht="15.75" thickBot="1" x14ac:dyDescent="0.3">
      <c r="A105" s="284" t="s">
        <v>32</v>
      </c>
      <c r="B105" s="75"/>
      <c r="C105" s="112"/>
      <c r="D105" s="113">
        <v>57.25</v>
      </c>
      <c r="E105" s="113">
        <v>55.085000000000001</v>
      </c>
      <c r="F105" s="113">
        <v>203.88200000000001</v>
      </c>
      <c r="G105" s="113">
        <v>1540.3799999999999</v>
      </c>
      <c r="H105" s="291"/>
      <c r="I105" s="35"/>
    </row>
    <row r="106" spans="1:9" x14ac:dyDescent="0.25">
      <c r="A106" s="137"/>
      <c r="B106" s="73"/>
      <c r="C106" s="103"/>
      <c r="D106" s="104"/>
      <c r="E106" s="104"/>
      <c r="F106" s="104"/>
      <c r="G106" s="104"/>
      <c r="H106" s="294"/>
      <c r="I106" s="36"/>
    </row>
    <row r="107" spans="1:9" ht="15.75" thickBot="1" x14ac:dyDescent="0.3">
      <c r="A107" s="137" t="s">
        <v>42</v>
      </c>
      <c r="B107" s="73"/>
      <c r="C107" s="72"/>
      <c r="H107" s="273"/>
      <c r="I107" s="36"/>
    </row>
    <row r="108" spans="1:9" x14ac:dyDescent="0.25">
      <c r="A108" s="320" t="s">
        <v>207</v>
      </c>
      <c r="B108" s="321"/>
      <c r="C108" s="326" t="s">
        <v>206</v>
      </c>
      <c r="D108" s="329" t="s">
        <v>204</v>
      </c>
      <c r="E108" s="330"/>
      <c r="F108" s="331"/>
      <c r="G108" s="91" t="s">
        <v>87</v>
      </c>
      <c r="H108" s="316" t="s">
        <v>205</v>
      </c>
    </row>
    <row r="109" spans="1:9" ht="15.75" thickBot="1" x14ac:dyDescent="0.3">
      <c r="A109" s="322"/>
      <c r="B109" s="323"/>
      <c r="C109" s="327"/>
      <c r="D109" s="332"/>
      <c r="E109" s="333"/>
      <c r="F109" s="334"/>
      <c r="G109" s="98" t="s">
        <v>74</v>
      </c>
      <c r="H109" s="317"/>
    </row>
    <row r="110" spans="1:9" ht="15.75" thickBot="1" x14ac:dyDescent="0.3">
      <c r="A110" s="324"/>
      <c r="B110" s="325"/>
      <c r="C110" s="328"/>
      <c r="D110" s="89" t="s">
        <v>5</v>
      </c>
      <c r="E110" s="97" t="s">
        <v>6</v>
      </c>
      <c r="F110" s="89" t="s">
        <v>7</v>
      </c>
      <c r="G110" s="89" t="s">
        <v>8</v>
      </c>
      <c r="H110" s="280"/>
      <c r="I110" s="35"/>
    </row>
    <row r="111" spans="1:9" ht="15" customHeight="1" x14ac:dyDescent="0.25">
      <c r="A111" s="137"/>
      <c r="B111" s="81" t="s">
        <v>9</v>
      </c>
      <c r="C111" s="82"/>
      <c r="D111" s="84"/>
      <c r="E111" s="119"/>
      <c r="F111" s="84"/>
      <c r="G111" s="84"/>
      <c r="H111" s="288"/>
      <c r="I111" s="36"/>
    </row>
    <row r="112" spans="1:9" x14ac:dyDescent="0.25">
      <c r="A112" s="137" t="s">
        <v>141</v>
      </c>
      <c r="B112" s="73"/>
      <c r="C112" s="85" t="s">
        <v>10</v>
      </c>
      <c r="D112" s="98">
        <v>3.04</v>
      </c>
      <c r="E112" s="98">
        <v>4.0199999999999996</v>
      </c>
      <c r="F112" s="98">
        <v>24.8</v>
      </c>
      <c r="G112" s="98">
        <v>147.5</v>
      </c>
      <c r="H112" s="275" t="s">
        <v>89</v>
      </c>
      <c r="I112" s="36"/>
    </row>
    <row r="113" spans="1:9" x14ac:dyDescent="0.25">
      <c r="A113" s="137" t="s">
        <v>118</v>
      </c>
      <c r="B113" s="73"/>
      <c r="C113" s="86" t="s">
        <v>91</v>
      </c>
      <c r="D113" s="104">
        <v>0.06</v>
      </c>
      <c r="E113" s="98">
        <v>1.4999999999999999E-2</v>
      </c>
      <c r="F113" s="104">
        <v>1.2E-2</v>
      </c>
      <c r="G113" s="98">
        <v>0.5</v>
      </c>
      <c r="H113" s="276" t="s">
        <v>222</v>
      </c>
      <c r="I113" s="35"/>
    </row>
    <row r="114" spans="1:9" ht="15.75" thickBot="1" x14ac:dyDescent="0.3">
      <c r="A114" s="137" t="s">
        <v>92</v>
      </c>
      <c r="B114" s="73"/>
      <c r="C114" s="87" t="s">
        <v>93</v>
      </c>
      <c r="D114" s="116">
        <v>3.74</v>
      </c>
      <c r="E114" s="98">
        <v>5.82</v>
      </c>
      <c r="F114" s="104">
        <v>15.32</v>
      </c>
      <c r="G114" s="98">
        <v>128.6</v>
      </c>
      <c r="H114" s="276" t="s">
        <v>94</v>
      </c>
      <c r="I114" s="35"/>
    </row>
    <row r="115" spans="1:9" ht="15.75" thickBot="1" x14ac:dyDescent="0.3">
      <c r="A115" s="277" t="s">
        <v>15</v>
      </c>
      <c r="B115" s="74"/>
      <c r="C115" s="96" t="s">
        <v>142</v>
      </c>
      <c r="D115" s="89">
        <v>6.84</v>
      </c>
      <c r="E115" s="89">
        <v>9.8550000000000004</v>
      </c>
      <c r="F115" s="89">
        <v>40.132000000000005</v>
      </c>
      <c r="G115" s="89">
        <v>276.60000000000002</v>
      </c>
      <c r="H115" s="278"/>
      <c r="I115" s="35"/>
    </row>
    <row r="116" spans="1:9" ht="15" customHeight="1" x14ac:dyDescent="0.25">
      <c r="A116" s="137"/>
      <c r="B116" s="73"/>
      <c r="C116" s="86"/>
      <c r="D116" s="98"/>
      <c r="E116" s="104"/>
      <c r="F116" s="98"/>
      <c r="G116" s="104"/>
      <c r="H116" s="274"/>
      <c r="I116" s="45"/>
    </row>
    <row r="117" spans="1:9" ht="15.75" thickBot="1" x14ac:dyDescent="0.3">
      <c r="A117" s="137" t="s">
        <v>290</v>
      </c>
      <c r="B117" s="73"/>
      <c r="C117" s="85">
        <v>125</v>
      </c>
      <c r="D117" s="116">
        <v>0.6</v>
      </c>
      <c r="E117" s="98">
        <v>0.12</v>
      </c>
      <c r="F117" s="104">
        <v>12</v>
      </c>
      <c r="G117" s="98">
        <v>51.48</v>
      </c>
      <c r="H117" s="276" t="s">
        <v>96</v>
      </c>
      <c r="I117" s="36"/>
    </row>
    <row r="118" spans="1:9" ht="15.75" thickBot="1" x14ac:dyDescent="0.3">
      <c r="A118" s="277" t="s">
        <v>15</v>
      </c>
      <c r="B118" s="74"/>
      <c r="C118" s="82">
        <v>125</v>
      </c>
      <c r="D118" s="91">
        <v>0.6</v>
      </c>
      <c r="E118" s="91">
        <v>0.12</v>
      </c>
      <c r="F118" s="91">
        <v>12</v>
      </c>
      <c r="G118" s="91">
        <v>51.48</v>
      </c>
      <c r="H118" s="278"/>
      <c r="I118" s="53"/>
    </row>
    <row r="119" spans="1:9" x14ac:dyDescent="0.25">
      <c r="A119" s="138"/>
      <c r="B119" s="81" t="s">
        <v>16</v>
      </c>
      <c r="C119" s="82"/>
      <c r="D119" s="91"/>
      <c r="E119" s="91"/>
      <c r="F119" s="91"/>
      <c r="G119" s="91"/>
      <c r="H119" s="288"/>
      <c r="I119" s="36"/>
    </row>
    <row r="120" spans="1:9" x14ac:dyDescent="0.25">
      <c r="A120" s="137" t="s">
        <v>283</v>
      </c>
      <c r="B120" s="63"/>
      <c r="C120" s="100">
        <v>50</v>
      </c>
      <c r="D120" s="105">
        <v>0.37</v>
      </c>
      <c r="E120" s="127">
        <v>3</v>
      </c>
      <c r="F120" s="105">
        <v>1.2</v>
      </c>
      <c r="G120" s="135">
        <v>33.5</v>
      </c>
      <c r="H120" s="270" t="s">
        <v>284</v>
      </c>
      <c r="I120" s="36"/>
    </row>
    <row r="121" spans="1:9" x14ac:dyDescent="0.25">
      <c r="A121" s="137" t="s">
        <v>154</v>
      </c>
      <c r="B121" s="148"/>
      <c r="C121" s="86" t="s">
        <v>258</v>
      </c>
      <c r="D121" s="98">
        <v>6.4</v>
      </c>
      <c r="E121" s="98">
        <v>7.4</v>
      </c>
      <c r="F121" s="98">
        <v>19.3</v>
      </c>
      <c r="G121" s="116">
        <v>170</v>
      </c>
      <c r="H121" s="283" t="s">
        <v>291</v>
      </c>
      <c r="I121" s="36"/>
    </row>
    <row r="122" spans="1:9" x14ac:dyDescent="0.25">
      <c r="A122" s="137" t="s">
        <v>144</v>
      </c>
      <c r="B122" s="73"/>
      <c r="C122" s="99">
        <v>80</v>
      </c>
      <c r="D122" s="98">
        <v>12.32</v>
      </c>
      <c r="E122" s="98">
        <v>3.59</v>
      </c>
      <c r="F122" s="98">
        <v>10.25</v>
      </c>
      <c r="G122" s="98">
        <v>122.6</v>
      </c>
      <c r="H122" s="283" t="s">
        <v>231</v>
      </c>
      <c r="I122" s="35"/>
    </row>
    <row r="123" spans="1:9" x14ac:dyDescent="0.25">
      <c r="A123" s="137" t="s">
        <v>145</v>
      </c>
      <c r="B123" s="73"/>
      <c r="C123" s="86" t="s">
        <v>52</v>
      </c>
      <c r="D123" s="98">
        <v>4.08</v>
      </c>
      <c r="E123" s="98">
        <v>4.29</v>
      </c>
      <c r="F123" s="98">
        <v>6.86</v>
      </c>
      <c r="G123" s="98">
        <v>83.21</v>
      </c>
      <c r="H123" s="290" t="s">
        <v>146</v>
      </c>
      <c r="I123" s="64"/>
    </row>
    <row r="124" spans="1:9" ht="15" customHeight="1" x14ac:dyDescent="0.25">
      <c r="A124" s="137" t="s">
        <v>79</v>
      </c>
      <c r="B124" s="73"/>
      <c r="C124" s="94">
        <v>200</v>
      </c>
      <c r="D124" s="98">
        <v>0.26</v>
      </c>
      <c r="E124" s="104">
        <v>0.26</v>
      </c>
      <c r="F124" s="98">
        <v>10.27</v>
      </c>
      <c r="G124" s="104">
        <v>44.5</v>
      </c>
      <c r="H124" s="282" t="s">
        <v>246</v>
      </c>
      <c r="I124" s="35"/>
    </row>
    <row r="125" spans="1:9" ht="15.75" thickBot="1" x14ac:dyDescent="0.3">
      <c r="A125" s="284" t="s">
        <v>184</v>
      </c>
      <c r="B125" s="75"/>
      <c r="C125" s="95">
        <v>40</v>
      </c>
      <c r="D125" s="113">
        <v>2.64</v>
      </c>
      <c r="E125" s="113">
        <v>0.48</v>
      </c>
      <c r="F125" s="113">
        <v>14</v>
      </c>
      <c r="G125" s="113">
        <v>70.900000000000006</v>
      </c>
      <c r="H125" s="285"/>
      <c r="I125" s="35"/>
    </row>
    <row r="126" spans="1:9" ht="15.75" thickBot="1" x14ac:dyDescent="0.3">
      <c r="A126" s="277" t="s">
        <v>15</v>
      </c>
      <c r="B126" s="74"/>
      <c r="C126" s="120" t="s">
        <v>183</v>
      </c>
      <c r="D126" s="117">
        <v>26.070000000000004</v>
      </c>
      <c r="E126" s="117">
        <v>19.020000000000003</v>
      </c>
      <c r="F126" s="117">
        <v>61.879999999999995</v>
      </c>
      <c r="G126" s="117">
        <v>524.71</v>
      </c>
      <c r="H126" s="278"/>
      <c r="I126" s="2"/>
    </row>
    <row r="127" spans="1:9" x14ac:dyDescent="0.25">
      <c r="A127" s="138"/>
      <c r="B127" s="81" t="s">
        <v>112</v>
      </c>
      <c r="C127" s="90"/>
      <c r="D127" s="91"/>
      <c r="E127" s="91"/>
      <c r="F127" s="91"/>
      <c r="G127" s="91"/>
      <c r="H127" s="274"/>
      <c r="I127" s="36"/>
    </row>
    <row r="128" spans="1:9" ht="15.75" thickBot="1" x14ac:dyDescent="0.3">
      <c r="A128" s="137" t="s">
        <v>128</v>
      </c>
      <c r="B128" s="73"/>
      <c r="C128" s="94">
        <v>95</v>
      </c>
      <c r="D128" s="98">
        <v>0.38</v>
      </c>
      <c r="E128" s="104">
        <v>0.28999999999999998</v>
      </c>
      <c r="F128" s="98">
        <v>9.7899999999999991</v>
      </c>
      <c r="G128" s="104">
        <v>43.3</v>
      </c>
      <c r="H128" s="276" t="s">
        <v>107</v>
      </c>
      <c r="I128" s="36"/>
    </row>
    <row r="129" spans="1:9" ht="15.75" thickBot="1" x14ac:dyDescent="0.3">
      <c r="A129" s="137"/>
      <c r="B129" s="73"/>
      <c r="C129" s="86"/>
      <c r="D129" s="116"/>
      <c r="E129" s="116"/>
      <c r="F129" s="98"/>
      <c r="G129" s="98"/>
      <c r="H129" s="276"/>
      <c r="I129" s="51"/>
    </row>
    <row r="130" spans="1:9" x14ac:dyDescent="0.25">
      <c r="A130" s="318" t="s">
        <v>156</v>
      </c>
      <c r="B130" s="319"/>
      <c r="C130" s="86" t="s">
        <v>10</v>
      </c>
      <c r="D130" s="116">
        <v>18.190000000000001</v>
      </c>
      <c r="E130" s="116">
        <v>16.48</v>
      </c>
      <c r="F130" s="98">
        <v>28.42</v>
      </c>
      <c r="G130" s="98">
        <v>334.8</v>
      </c>
      <c r="H130" s="282" t="s">
        <v>232</v>
      </c>
    </row>
    <row r="131" spans="1:9" x14ac:dyDescent="0.25">
      <c r="A131" s="137" t="s">
        <v>129</v>
      </c>
      <c r="B131" s="73"/>
      <c r="C131" s="99">
        <v>180</v>
      </c>
      <c r="D131" s="116">
        <v>0.77</v>
      </c>
      <c r="E131" s="98">
        <v>0.23</v>
      </c>
      <c r="F131" s="104">
        <v>25.7</v>
      </c>
      <c r="G131" s="98">
        <v>108</v>
      </c>
      <c r="H131" s="283" t="s">
        <v>223</v>
      </c>
    </row>
    <row r="132" spans="1:9" x14ac:dyDescent="0.25">
      <c r="A132" s="137" t="s">
        <v>108</v>
      </c>
      <c r="B132" s="73"/>
      <c r="C132" s="99" t="s">
        <v>109</v>
      </c>
      <c r="D132" s="98">
        <v>1.4</v>
      </c>
      <c r="E132" s="98">
        <v>0.63</v>
      </c>
      <c r="F132" s="98">
        <v>14.8</v>
      </c>
      <c r="G132" s="98">
        <v>70.5</v>
      </c>
      <c r="H132" s="276"/>
    </row>
    <row r="133" spans="1:9" ht="15" customHeight="1" thickBot="1" x14ac:dyDescent="0.3">
      <c r="A133" s="284" t="s">
        <v>184</v>
      </c>
      <c r="B133" s="75"/>
      <c r="C133" s="101" t="s">
        <v>105</v>
      </c>
      <c r="D133" s="117">
        <v>1.98</v>
      </c>
      <c r="E133" s="117">
        <v>0.36</v>
      </c>
      <c r="F133" s="113">
        <v>10.5</v>
      </c>
      <c r="G133" s="104">
        <v>53.16</v>
      </c>
      <c r="H133" s="285"/>
      <c r="I133" s="36"/>
    </row>
    <row r="134" spans="1:9" ht="15.75" thickBot="1" x14ac:dyDescent="0.3">
      <c r="A134" s="277" t="s">
        <v>15</v>
      </c>
      <c r="B134" s="74"/>
      <c r="C134" s="96" t="s">
        <v>261</v>
      </c>
      <c r="D134" s="97">
        <v>22.72</v>
      </c>
      <c r="E134" s="97">
        <v>17.989999999999998</v>
      </c>
      <c r="F134" s="97">
        <v>89.21</v>
      </c>
      <c r="G134" s="97">
        <v>609.76</v>
      </c>
      <c r="H134" s="278"/>
      <c r="I134" s="52"/>
    </row>
    <row r="135" spans="1:9" ht="15.75" thickBot="1" x14ac:dyDescent="0.3">
      <c r="A135" s="277" t="s">
        <v>32</v>
      </c>
      <c r="B135" s="74"/>
      <c r="C135" s="121"/>
      <c r="D135" s="89">
        <v>56.230000000000004</v>
      </c>
      <c r="E135" s="89">
        <v>46.984999999999999</v>
      </c>
      <c r="F135" s="89">
        <v>203.22199999999998</v>
      </c>
      <c r="G135" s="89">
        <v>1462.5500000000002</v>
      </c>
      <c r="H135" s="293"/>
    </row>
    <row r="136" spans="1:9" ht="15" customHeight="1" x14ac:dyDescent="0.25">
      <c r="A136" s="137"/>
      <c r="B136" s="73"/>
      <c r="C136" s="103"/>
      <c r="D136" s="104"/>
      <c r="E136" s="104"/>
      <c r="F136" s="104"/>
      <c r="G136" s="104"/>
      <c r="H136" s="292"/>
      <c r="I136" s="35"/>
    </row>
    <row r="137" spans="1:9" ht="15.75" thickBot="1" x14ac:dyDescent="0.3">
      <c r="A137" s="137" t="s">
        <v>44</v>
      </c>
      <c r="B137" s="73"/>
      <c r="C137" s="122"/>
      <c r="D137" s="119"/>
      <c r="E137" s="119"/>
      <c r="F137" s="119"/>
      <c r="G137" s="119"/>
      <c r="H137" s="294"/>
      <c r="I137" s="36"/>
    </row>
    <row r="138" spans="1:9" x14ac:dyDescent="0.25">
      <c r="A138" s="320" t="s">
        <v>207</v>
      </c>
      <c r="B138" s="321"/>
      <c r="C138" s="326" t="s">
        <v>206</v>
      </c>
      <c r="D138" s="329" t="s">
        <v>204</v>
      </c>
      <c r="E138" s="330"/>
      <c r="F138" s="331"/>
      <c r="G138" s="91" t="s">
        <v>87</v>
      </c>
      <c r="H138" s="316" t="s">
        <v>205</v>
      </c>
      <c r="I138" s="36"/>
    </row>
    <row r="139" spans="1:9" ht="15.75" thickBot="1" x14ac:dyDescent="0.3">
      <c r="A139" s="322"/>
      <c r="B139" s="323"/>
      <c r="C139" s="327"/>
      <c r="D139" s="332"/>
      <c r="E139" s="333"/>
      <c r="F139" s="334"/>
      <c r="G139" s="98" t="s">
        <v>74</v>
      </c>
      <c r="H139" s="317"/>
    </row>
    <row r="140" spans="1:9" ht="15.75" thickBot="1" x14ac:dyDescent="0.3">
      <c r="A140" s="324"/>
      <c r="B140" s="325"/>
      <c r="C140" s="328"/>
      <c r="D140" s="89" t="s">
        <v>5</v>
      </c>
      <c r="E140" s="97" t="s">
        <v>6</v>
      </c>
      <c r="F140" s="89" t="s">
        <v>7</v>
      </c>
      <c r="G140" s="89" t="s">
        <v>8</v>
      </c>
      <c r="H140" s="280"/>
    </row>
    <row r="141" spans="1:9" ht="33.75" customHeight="1" x14ac:dyDescent="0.25">
      <c r="A141" s="138"/>
      <c r="B141" s="81" t="s">
        <v>9</v>
      </c>
      <c r="C141" s="123"/>
      <c r="D141" s="83"/>
      <c r="E141" s="83"/>
      <c r="F141" s="84"/>
      <c r="G141" s="83"/>
      <c r="H141" s="288"/>
    </row>
    <row r="142" spans="1:9" ht="24.75" customHeight="1" x14ac:dyDescent="0.25">
      <c r="A142" s="137" t="s">
        <v>103</v>
      </c>
      <c r="B142" s="73"/>
      <c r="C142" s="85" t="s">
        <v>10</v>
      </c>
      <c r="D142" s="116">
        <v>2.14</v>
      </c>
      <c r="E142" s="98">
        <v>3.93</v>
      </c>
      <c r="F142" s="104">
        <v>26.27</v>
      </c>
      <c r="G142" s="98">
        <v>149</v>
      </c>
      <c r="H142" s="275" t="s">
        <v>89</v>
      </c>
      <c r="I142" s="43"/>
    </row>
    <row r="143" spans="1:9" ht="15" customHeight="1" x14ac:dyDescent="0.25">
      <c r="A143" s="137" t="s">
        <v>90</v>
      </c>
      <c r="B143" s="73"/>
      <c r="C143" s="86" t="s">
        <v>91</v>
      </c>
      <c r="D143" s="104">
        <v>0.06</v>
      </c>
      <c r="E143" s="98">
        <v>1.4999999999999999E-2</v>
      </c>
      <c r="F143" s="104">
        <v>1.2E-2</v>
      </c>
      <c r="G143" s="98">
        <v>0.5</v>
      </c>
      <c r="H143" s="276" t="s">
        <v>222</v>
      </c>
      <c r="I143" s="36"/>
    </row>
    <row r="144" spans="1:9" ht="15" customHeight="1" thickBot="1" x14ac:dyDescent="0.3">
      <c r="A144" s="137" t="s">
        <v>92</v>
      </c>
      <c r="B144" s="73"/>
      <c r="C144" s="87" t="s">
        <v>93</v>
      </c>
      <c r="D144" s="116">
        <v>3.74</v>
      </c>
      <c r="E144" s="98">
        <v>5.82</v>
      </c>
      <c r="F144" s="104">
        <v>15.32</v>
      </c>
      <c r="G144" s="98">
        <v>128.6</v>
      </c>
      <c r="H144" s="276" t="s">
        <v>94</v>
      </c>
    </row>
    <row r="145" spans="1:9" ht="15" customHeight="1" thickBot="1" x14ac:dyDescent="0.3">
      <c r="A145" s="277" t="s">
        <v>15</v>
      </c>
      <c r="B145" s="74"/>
      <c r="C145" s="124">
        <v>451</v>
      </c>
      <c r="D145" s="89">
        <v>5.94</v>
      </c>
      <c r="E145" s="89">
        <v>9.7650000000000006</v>
      </c>
      <c r="F145" s="89">
        <v>41.602000000000004</v>
      </c>
      <c r="G145" s="89">
        <v>278.10000000000002</v>
      </c>
      <c r="H145" s="295"/>
    </row>
    <row r="146" spans="1:9" ht="15" customHeight="1" x14ac:dyDescent="0.25">
      <c r="A146" s="137"/>
      <c r="B146" s="73"/>
      <c r="C146" s="87"/>
      <c r="D146" s="98"/>
      <c r="E146" s="104"/>
      <c r="F146" s="98"/>
      <c r="G146" s="104"/>
      <c r="H146" s="281"/>
    </row>
    <row r="147" spans="1:9" ht="15" customHeight="1" thickBot="1" x14ac:dyDescent="0.3">
      <c r="A147" s="137" t="s">
        <v>290</v>
      </c>
      <c r="B147" s="73"/>
      <c r="C147" s="85">
        <v>125</v>
      </c>
      <c r="D147" s="116">
        <v>0.6</v>
      </c>
      <c r="E147" s="98">
        <v>0.12</v>
      </c>
      <c r="F147" s="104">
        <v>12</v>
      </c>
      <c r="G147" s="98">
        <v>51.48</v>
      </c>
      <c r="H147" s="276" t="s">
        <v>96</v>
      </c>
    </row>
    <row r="148" spans="1:9" ht="33" customHeight="1" thickBot="1" x14ac:dyDescent="0.3">
      <c r="A148" s="277" t="s">
        <v>15</v>
      </c>
      <c r="B148" s="74"/>
      <c r="C148" s="124">
        <v>125</v>
      </c>
      <c r="D148" s="89">
        <v>0.6</v>
      </c>
      <c r="E148" s="89">
        <v>0.12</v>
      </c>
      <c r="F148" s="89">
        <v>12</v>
      </c>
      <c r="G148" s="89">
        <v>51.48</v>
      </c>
      <c r="H148" s="295"/>
      <c r="I148" s="36"/>
    </row>
    <row r="149" spans="1:9" ht="15" customHeight="1" x14ac:dyDescent="0.25">
      <c r="A149" s="138"/>
      <c r="B149" s="81" t="s">
        <v>16</v>
      </c>
      <c r="C149" s="90"/>
      <c r="D149" s="91"/>
      <c r="E149" s="91"/>
      <c r="F149" s="91"/>
      <c r="G149" s="91"/>
      <c r="H149" s="279"/>
      <c r="I149" s="36"/>
    </row>
    <row r="150" spans="1:9" ht="15" customHeight="1" x14ac:dyDescent="0.25">
      <c r="A150" s="137" t="s">
        <v>209</v>
      </c>
      <c r="B150" s="63"/>
      <c r="C150" s="100">
        <v>50</v>
      </c>
      <c r="D150" s="105">
        <v>0.35</v>
      </c>
      <c r="E150" s="127">
        <v>0.05</v>
      </c>
      <c r="F150" s="105">
        <v>0.95</v>
      </c>
      <c r="G150" s="135">
        <v>6</v>
      </c>
      <c r="H150" s="282" t="s">
        <v>242</v>
      </c>
      <c r="I150" s="35"/>
    </row>
    <row r="151" spans="1:9" ht="15" customHeight="1" x14ac:dyDescent="0.25">
      <c r="A151" s="318" t="s">
        <v>147</v>
      </c>
      <c r="B151" s="319"/>
      <c r="C151" s="99" t="s">
        <v>258</v>
      </c>
      <c r="D151" s="104">
        <v>7.24</v>
      </c>
      <c r="E151" s="98">
        <v>7.4</v>
      </c>
      <c r="F151" s="104">
        <v>13.4</v>
      </c>
      <c r="G151" s="98">
        <v>149</v>
      </c>
      <c r="H151" s="282" t="s">
        <v>292</v>
      </c>
      <c r="I151" s="36"/>
    </row>
    <row r="152" spans="1:9" x14ac:dyDescent="0.25">
      <c r="A152" s="137" t="s">
        <v>133</v>
      </c>
      <c r="B152" s="73"/>
      <c r="C152" s="94">
        <v>80</v>
      </c>
      <c r="D152" s="98">
        <v>12.32</v>
      </c>
      <c r="E152" s="98">
        <v>3.59</v>
      </c>
      <c r="F152" s="98">
        <v>10.25</v>
      </c>
      <c r="G152" s="116">
        <v>122.6</v>
      </c>
      <c r="H152" s="283" t="s">
        <v>226</v>
      </c>
      <c r="I152" s="36"/>
    </row>
    <row r="153" spans="1:9" x14ac:dyDescent="0.25">
      <c r="A153" s="137" t="s">
        <v>210</v>
      </c>
      <c r="B153" s="73"/>
      <c r="C153" s="99" t="s">
        <v>52</v>
      </c>
      <c r="D153" s="98">
        <v>3</v>
      </c>
      <c r="E153" s="98">
        <v>2.25</v>
      </c>
      <c r="F153" s="98">
        <v>11</v>
      </c>
      <c r="G153" s="98">
        <v>76.25</v>
      </c>
      <c r="H153" s="133" t="s">
        <v>89</v>
      </c>
      <c r="I153" s="35"/>
    </row>
    <row r="154" spans="1:9" x14ac:dyDescent="0.25">
      <c r="A154" s="137" t="s">
        <v>214</v>
      </c>
      <c r="B154" s="73"/>
      <c r="C154" s="94">
        <v>200</v>
      </c>
      <c r="D154" s="98">
        <v>0.26</v>
      </c>
      <c r="E154" s="104">
        <v>0.26</v>
      </c>
      <c r="F154" s="98">
        <v>10.27</v>
      </c>
      <c r="G154" s="104">
        <v>44.5</v>
      </c>
      <c r="H154" s="127" t="s">
        <v>245</v>
      </c>
      <c r="I154" s="35"/>
    </row>
    <row r="155" spans="1:9" ht="15.75" thickBot="1" x14ac:dyDescent="0.3">
      <c r="A155" s="284" t="s">
        <v>184</v>
      </c>
      <c r="B155" s="75"/>
      <c r="C155" s="95">
        <v>40</v>
      </c>
      <c r="D155" s="113">
        <v>2.64</v>
      </c>
      <c r="E155" s="113">
        <v>0.48</v>
      </c>
      <c r="F155" s="113">
        <v>14</v>
      </c>
      <c r="G155" s="113">
        <v>71</v>
      </c>
      <c r="H155" s="285"/>
      <c r="I155" s="64"/>
    </row>
    <row r="156" spans="1:9" ht="15" customHeight="1" thickBot="1" x14ac:dyDescent="0.3">
      <c r="A156" s="277" t="s">
        <v>15</v>
      </c>
      <c r="B156" s="74"/>
      <c r="C156" s="96" t="s">
        <v>183</v>
      </c>
      <c r="D156" s="110">
        <v>25.810000000000002</v>
      </c>
      <c r="E156" s="110">
        <v>14.03</v>
      </c>
      <c r="F156" s="110">
        <v>59.870000000000005</v>
      </c>
      <c r="G156" s="110">
        <v>469.35</v>
      </c>
      <c r="H156" s="278"/>
      <c r="I156" s="35"/>
    </row>
    <row r="157" spans="1:9" x14ac:dyDescent="0.25">
      <c r="A157" s="138"/>
      <c r="B157" s="81" t="s">
        <v>112</v>
      </c>
      <c r="C157" s="90"/>
      <c r="D157" s="91"/>
      <c r="E157" s="91"/>
      <c r="F157" s="91"/>
      <c r="G157" s="91"/>
      <c r="H157" s="279"/>
      <c r="I157" s="35"/>
    </row>
    <row r="158" spans="1:9" x14ac:dyDescent="0.25">
      <c r="A158" s="137" t="s">
        <v>106</v>
      </c>
      <c r="B158" s="73"/>
      <c r="C158" s="99">
        <v>95</v>
      </c>
      <c r="D158" s="116">
        <v>0.38</v>
      </c>
      <c r="E158" s="98">
        <v>0.38</v>
      </c>
      <c r="F158" s="104">
        <v>9.31</v>
      </c>
      <c r="G158" s="98">
        <v>42.2</v>
      </c>
      <c r="H158" s="276" t="s">
        <v>107</v>
      </c>
    </row>
    <row r="160" spans="1:9" ht="15.75" thickBot="1" x14ac:dyDescent="0.3">
      <c r="A160" s="137" t="s">
        <v>149</v>
      </c>
      <c r="B160" s="73"/>
      <c r="C160" s="86" t="s">
        <v>150</v>
      </c>
      <c r="D160" s="98">
        <v>15.45</v>
      </c>
      <c r="E160" s="98">
        <v>13.01</v>
      </c>
      <c r="F160" s="98">
        <v>16.96</v>
      </c>
      <c r="G160" s="98">
        <v>246.7</v>
      </c>
      <c r="H160" s="282" t="s">
        <v>233</v>
      </c>
      <c r="I160" s="36"/>
    </row>
    <row r="161" spans="1:9" ht="15.75" thickBot="1" x14ac:dyDescent="0.3">
      <c r="A161" s="137" t="s">
        <v>131</v>
      </c>
      <c r="B161" s="73"/>
      <c r="C161" s="86" t="s">
        <v>78</v>
      </c>
      <c r="D161" s="98">
        <v>0.49</v>
      </c>
      <c r="E161" s="98">
        <v>0.49</v>
      </c>
      <c r="F161" s="98">
        <v>11.91</v>
      </c>
      <c r="G161" s="98">
        <v>54</v>
      </c>
      <c r="H161" s="283" t="s">
        <v>225</v>
      </c>
      <c r="I161" s="51"/>
    </row>
    <row r="162" spans="1:9" x14ac:dyDescent="0.25">
      <c r="A162" s="137" t="s">
        <v>278</v>
      </c>
      <c r="B162" s="73"/>
      <c r="C162" s="87" t="s">
        <v>110</v>
      </c>
      <c r="D162" s="98">
        <v>0.61</v>
      </c>
      <c r="E162" s="98">
        <v>0.25</v>
      </c>
      <c r="F162" s="98">
        <v>19.690000000000001</v>
      </c>
      <c r="G162" s="116">
        <v>83.5</v>
      </c>
      <c r="H162" s="282" t="s">
        <v>219</v>
      </c>
    </row>
    <row r="163" spans="1:9" x14ac:dyDescent="0.25">
      <c r="A163" s="137" t="s">
        <v>108</v>
      </c>
      <c r="B163" s="73"/>
      <c r="C163" s="99" t="s">
        <v>109</v>
      </c>
      <c r="D163" s="98">
        <v>1.4</v>
      </c>
      <c r="E163" s="98">
        <v>0.63</v>
      </c>
      <c r="F163" s="98">
        <v>14.8</v>
      </c>
      <c r="G163" s="98">
        <v>70.5</v>
      </c>
      <c r="H163" s="276"/>
    </row>
    <row r="164" spans="1:9" ht="15.75" thickBot="1" x14ac:dyDescent="0.3">
      <c r="A164" s="284" t="s">
        <v>184</v>
      </c>
      <c r="B164" s="75"/>
      <c r="C164" s="101" t="s">
        <v>105</v>
      </c>
      <c r="D164" s="117">
        <v>1.98</v>
      </c>
      <c r="E164" s="117">
        <v>0.36</v>
      </c>
      <c r="F164" s="113">
        <v>10.5</v>
      </c>
      <c r="G164" s="104">
        <v>53.2</v>
      </c>
      <c r="H164" s="285"/>
      <c r="I164" s="35"/>
    </row>
    <row r="165" spans="1:9" ht="15.75" thickBot="1" x14ac:dyDescent="0.3">
      <c r="A165" s="284" t="s">
        <v>15</v>
      </c>
      <c r="B165" s="75"/>
      <c r="C165" s="126">
        <v>579</v>
      </c>
      <c r="D165" s="117">
        <v>20.309999999999999</v>
      </c>
      <c r="E165" s="117">
        <v>15.120000000000001</v>
      </c>
      <c r="F165" s="117">
        <v>83.17</v>
      </c>
      <c r="G165" s="117">
        <v>550.1</v>
      </c>
      <c r="H165" s="285"/>
      <c r="I165" s="35"/>
    </row>
    <row r="166" spans="1:9" ht="15.75" thickBot="1" x14ac:dyDescent="0.3">
      <c r="A166" s="277" t="s">
        <v>32</v>
      </c>
      <c r="B166" s="74"/>
      <c r="C166" s="121"/>
      <c r="D166" s="89">
        <v>52.66</v>
      </c>
      <c r="E166" s="89">
        <v>39.034999999999997</v>
      </c>
      <c r="F166" s="89">
        <v>196.642</v>
      </c>
      <c r="G166" s="89">
        <v>1349.0300000000002</v>
      </c>
      <c r="H166" s="278"/>
      <c r="I166" s="35"/>
    </row>
    <row r="167" spans="1:9" x14ac:dyDescent="0.25">
      <c r="A167" s="137"/>
      <c r="B167" s="73"/>
      <c r="C167" s="103"/>
      <c r="D167" s="104"/>
      <c r="E167" s="104"/>
      <c r="F167" s="104"/>
      <c r="G167" s="104"/>
      <c r="H167" s="296"/>
      <c r="I167" s="35"/>
    </row>
    <row r="168" spans="1:9" ht="15.75" thickBot="1" x14ac:dyDescent="0.3">
      <c r="A168" s="137" t="s">
        <v>45</v>
      </c>
      <c r="B168" s="73"/>
      <c r="C168" s="72"/>
      <c r="H168" s="273"/>
      <c r="I168" s="35"/>
    </row>
    <row r="169" spans="1:9" x14ac:dyDescent="0.25">
      <c r="A169" s="320" t="s">
        <v>207</v>
      </c>
      <c r="B169" s="321"/>
      <c r="C169" s="326" t="s">
        <v>206</v>
      </c>
      <c r="D169" s="329" t="s">
        <v>204</v>
      </c>
      <c r="E169" s="330"/>
      <c r="F169" s="331"/>
      <c r="G169" s="91" t="s">
        <v>87</v>
      </c>
      <c r="H169" s="316" t="s">
        <v>205</v>
      </c>
      <c r="I169" s="35"/>
    </row>
    <row r="170" spans="1:9" ht="15.75" thickBot="1" x14ac:dyDescent="0.3">
      <c r="A170" s="322"/>
      <c r="B170" s="323"/>
      <c r="C170" s="327"/>
      <c r="D170" s="332"/>
      <c r="E170" s="333"/>
      <c r="F170" s="334"/>
      <c r="G170" s="98" t="s">
        <v>74</v>
      </c>
      <c r="H170" s="317"/>
      <c r="I170" s="36"/>
    </row>
    <row r="171" spans="1:9" ht="15.75" thickBot="1" x14ac:dyDescent="0.3">
      <c r="A171" s="324"/>
      <c r="B171" s="325"/>
      <c r="C171" s="328"/>
      <c r="D171" s="89" t="s">
        <v>5</v>
      </c>
      <c r="E171" s="97" t="s">
        <v>6</v>
      </c>
      <c r="F171" s="89" t="s">
        <v>7</v>
      </c>
      <c r="G171" s="89" t="s">
        <v>8</v>
      </c>
      <c r="H171" s="280"/>
      <c r="I171" s="36"/>
    </row>
    <row r="172" spans="1:9" x14ac:dyDescent="0.25">
      <c r="A172" s="138"/>
      <c r="B172" s="81" t="s">
        <v>9</v>
      </c>
      <c r="C172" s="82"/>
      <c r="D172" s="83"/>
      <c r="E172" s="84"/>
      <c r="F172" s="107"/>
      <c r="G172" s="84"/>
      <c r="H172" s="281"/>
      <c r="I172" s="36"/>
    </row>
    <row r="173" spans="1:9" x14ac:dyDescent="0.25">
      <c r="A173" s="137" t="s">
        <v>152</v>
      </c>
      <c r="B173" s="73"/>
      <c r="C173" s="85" t="s">
        <v>10</v>
      </c>
      <c r="D173" s="116">
        <v>3.82</v>
      </c>
      <c r="E173" s="98">
        <v>4.62</v>
      </c>
      <c r="F173" s="104">
        <v>21.2</v>
      </c>
      <c r="G173" s="98">
        <v>141.69999999999999</v>
      </c>
      <c r="H173" s="275" t="s">
        <v>89</v>
      </c>
    </row>
    <row r="174" spans="1:9" x14ac:dyDescent="0.25">
      <c r="A174" s="137" t="s">
        <v>118</v>
      </c>
      <c r="B174" s="73"/>
      <c r="C174" s="86" t="s">
        <v>91</v>
      </c>
      <c r="D174" s="104">
        <v>0.06</v>
      </c>
      <c r="E174" s="98">
        <v>1.4999999999999999E-2</v>
      </c>
      <c r="F174" s="104">
        <v>1.2E-2</v>
      </c>
      <c r="G174" s="98">
        <v>0.5</v>
      </c>
      <c r="H174" s="276" t="s">
        <v>222</v>
      </c>
    </row>
    <row r="175" spans="1:9" ht="15.75" thickBot="1" x14ac:dyDescent="0.3">
      <c r="A175" s="137" t="s">
        <v>92</v>
      </c>
      <c r="B175" s="73"/>
      <c r="C175" s="87" t="s">
        <v>93</v>
      </c>
      <c r="D175" s="116">
        <v>3.74</v>
      </c>
      <c r="E175" s="98">
        <v>5.82</v>
      </c>
      <c r="F175" s="104">
        <v>15.32</v>
      </c>
      <c r="G175" s="98">
        <v>128.6</v>
      </c>
      <c r="H175" s="276" t="s">
        <v>94</v>
      </c>
    </row>
    <row r="176" spans="1:9" ht="15.75" thickBot="1" x14ac:dyDescent="0.3">
      <c r="A176" s="277" t="s">
        <v>15</v>
      </c>
      <c r="B176" s="74"/>
      <c r="C176" s="88">
        <v>451</v>
      </c>
      <c r="D176" s="89">
        <v>7.62</v>
      </c>
      <c r="E176" s="89">
        <v>10.455</v>
      </c>
      <c r="F176" s="89">
        <v>36.531999999999996</v>
      </c>
      <c r="G176" s="89">
        <v>270.79999999999995</v>
      </c>
      <c r="H176" s="278"/>
    </row>
    <row r="177" spans="1:9" ht="15" customHeight="1" x14ac:dyDescent="0.25">
      <c r="A177" s="137"/>
      <c r="B177" s="73"/>
      <c r="C177" s="86"/>
      <c r="D177" s="98"/>
      <c r="E177" s="104"/>
      <c r="F177" s="116"/>
      <c r="G177" s="91"/>
      <c r="H177" s="282"/>
      <c r="I177" s="36"/>
    </row>
    <row r="178" spans="1:9" ht="15.75" thickBot="1" x14ac:dyDescent="0.3">
      <c r="A178" s="137" t="s">
        <v>290</v>
      </c>
      <c r="B178" s="73"/>
      <c r="C178" s="85">
        <v>125</v>
      </c>
      <c r="D178" s="116">
        <v>0.6</v>
      </c>
      <c r="E178" s="98">
        <v>0.12</v>
      </c>
      <c r="F178" s="104">
        <v>12</v>
      </c>
      <c r="G178" s="98">
        <v>51.48</v>
      </c>
      <c r="H178" s="276" t="s">
        <v>96</v>
      </c>
      <c r="I178" s="35"/>
    </row>
    <row r="179" spans="1:9" ht="15.75" thickBot="1" x14ac:dyDescent="0.3">
      <c r="A179" s="138" t="s">
        <v>15</v>
      </c>
      <c r="B179" s="81"/>
      <c r="C179" s="82">
        <v>125</v>
      </c>
      <c r="D179" s="91">
        <v>0.6</v>
      </c>
      <c r="E179" s="91">
        <v>0.12</v>
      </c>
      <c r="F179" s="91">
        <v>12</v>
      </c>
      <c r="G179" s="91">
        <v>51.48</v>
      </c>
      <c r="H179" s="279"/>
      <c r="I179" s="35"/>
    </row>
    <row r="180" spans="1:9" x14ac:dyDescent="0.25">
      <c r="A180" s="138"/>
      <c r="B180" s="81" t="s">
        <v>16</v>
      </c>
      <c r="C180" s="90"/>
      <c r="D180" s="91"/>
      <c r="E180" s="91"/>
      <c r="F180" s="91"/>
      <c r="G180" s="91"/>
      <c r="H180" s="279"/>
      <c r="I180" s="35"/>
    </row>
    <row r="181" spans="1:9" x14ac:dyDescent="0.25">
      <c r="A181" s="137" t="s">
        <v>279</v>
      </c>
      <c r="B181" s="63"/>
      <c r="C181" s="100">
        <v>50</v>
      </c>
      <c r="D181" s="105">
        <v>1</v>
      </c>
      <c r="E181" s="127">
        <v>2.2999999999999998</v>
      </c>
      <c r="F181" s="105">
        <v>5</v>
      </c>
      <c r="G181" s="127">
        <v>45</v>
      </c>
      <c r="H181" s="270" t="s">
        <v>280</v>
      </c>
    </row>
    <row r="182" spans="1:9" x14ac:dyDescent="0.25">
      <c r="A182" s="318" t="s">
        <v>153</v>
      </c>
      <c r="B182" s="319"/>
      <c r="C182" s="99" t="s">
        <v>258</v>
      </c>
      <c r="D182" s="98">
        <v>7.2</v>
      </c>
      <c r="E182" s="98">
        <v>8.1999999999999993</v>
      </c>
      <c r="F182" s="98">
        <v>23.2</v>
      </c>
      <c r="G182" s="98">
        <v>196</v>
      </c>
      <c r="H182" s="282" t="s">
        <v>234</v>
      </c>
      <c r="I182" s="45"/>
    </row>
    <row r="183" spans="1:9" x14ac:dyDescent="0.25">
      <c r="A183" s="137"/>
      <c r="B183" s="148"/>
      <c r="C183" s="99"/>
      <c r="D183" s="98"/>
      <c r="E183" s="98"/>
      <c r="F183" s="98"/>
      <c r="G183" s="98"/>
      <c r="H183" s="282"/>
      <c r="I183" s="36"/>
    </row>
    <row r="184" spans="1:9" x14ac:dyDescent="0.25">
      <c r="A184" s="137" t="s">
        <v>148</v>
      </c>
      <c r="B184" s="73"/>
      <c r="C184" s="99">
        <v>80</v>
      </c>
      <c r="D184" s="116">
        <v>12.81</v>
      </c>
      <c r="E184" s="98">
        <v>8.14</v>
      </c>
      <c r="F184" s="134">
        <v>10.29</v>
      </c>
      <c r="G184" s="116">
        <v>165.7</v>
      </c>
      <c r="H184" s="283" t="s">
        <v>239</v>
      </c>
    </row>
    <row r="185" spans="1:9" x14ac:dyDescent="0.25">
      <c r="A185" s="137" t="s">
        <v>247</v>
      </c>
      <c r="B185" s="63"/>
      <c r="C185" s="100">
        <v>130</v>
      </c>
      <c r="D185" s="105">
        <v>4.8</v>
      </c>
      <c r="E185" s="127">
        <v>3.6</v>
      </c>
      <c r="F185" s="105">
        <v>29.4</v>
      </c>
      <c r="G185" s="135">
        <v>169.2</v>
      </c>
      <c r="H185" s="270" t="s">
        <v>248</v>
      </c>
      <c r="I185" s="36"/>
    </row>
    <row r="186" spans="1:9" x14ac:dyDescent="0.25">
      <c r="A186" s="137" t="s">
        <v>215</v>
      </c>
      <c r="B186" s="73"/>
      <c r="C186" s="94">
        <v>200</v>
      </c>
      <c r="D186" s="98">
        <v>0.26</v>
      </c>
      <c r="E186" s="104">
        <v>0.26</v>
      </c>
      <c r="F186" s="98">
        <v>10.27</v>
      </c>
      <c r="G186" s="104">
        <v>44.5</v>
      </c>
      <c r="H186" s="282" t="s">
        <v>245</v>
      </c>
      <c r="I186" s="36"/>
    </row>
    <row r="187" spans="1:9" ht="15.75" thickBot="1" x14ac:dyDescent="0.3">
      <c r="A187" s="284" t="s">
        <v>184</v>
      </c>
      <c r="B187" s="75"/>
      <c r="C187" s="95">
        <v>40</v>
      </c>
      <c r="D187" s="113">
        <v>2.64</v>
      </c>
      <c r="E187" s="113">
        <v>0.48</v>
      </c>
      <c r="F187" s="113">
        <v>14</v>
      </c>
      <c r="G187" s="113">
        <v>71</v>
      </c>
      <c r="H187" s="285"/>
      <c r="I187" s="35"/>
    </row>
    <row r="188" spans="1:9" ht="15.75" thickBot="1" x14ac:dyDescent="0.3">
      <c r="A188" s="284" t="s">
        <v>15</v>
      </c>
      <c r="B188" s="75"/>
      <c r="C188" s="120" t="s">
        <v>262</v>
      </c>
      <c r="D188" s="117">
        <v>28.71</v>
      </c>
      <c r="E188" s="117">
        <v>22.980000000000004</v>
      </c>
      <c r="F188" s="117">
        <v>92.159999999999982</v>
      </c>
      <c r="G188" s="117">
        <v>691.4</v>
      </c>
      <c r="H188" s="285"/>
      <c r="I188" s="35"/>
    </row>
    <row r="189" spans="1:9" x14ac:dyDescent="0.25">
      <c r="A189" s="138"/>
      <c r="B189" s="81" t="s">
        <v>112</v>
      </c>
      <c r="C189" s="90"/>
      <c r="D189" s="92"/>
      <c r="E189" s="91"/>
      <c r="F189" s="93"/>
      <c r="G189" s="92"/>
      <c r="H189" s="281"/>
      <c r="I189" s="35"/>
    </row>
    <row r="190" spans="1:9" ht="15" customHeight="1" x14ac:dyDescent="0.25">
      <c r="A190" s="137" t="s">
        <v>128</v>
      </c>
      <c r="B190" s="73"/>
      <c r="C190" s="94">
        <v>95</v>
      </c>
      <c r="D190" s="98">
        <v>0.38</v>
      </c>
      <c r="E190" s="104">
        <v>0.28999999999999998</v>
      </c>
      <c r="F190" s="98">
        <v>9.7899999999999991</v>
      </c>
      <c r="G190" s="104">
        <v>44.65</v>
      </c>
      <c r="H190" s="276" t="s">
        <v>107</v>
      </c>
      <c r="I190" s="35"/>
    </row>
    <row r="191" spans="1:9" x14ac:dyDescent="0.25">
      <c r="A191" s="137" t="s">
        <v>257</v>
      </c>
      <c r="B191" s="73"/>
      <c r="C191" s="99">
        <v>180</v>
      </c>
      <c r="D191" s="104">
        <v>18.190000000000001</v>
      </c>
      <c r="E191" s="98">
        <v>9.4</v>
      </c>
      <c r="F191" s="134">
        <v>32.26</v>
      </c>
      <c r="G191" s="116">
        <v>286.39999999999998</v>
      </c>
      <c r="H191" s="282" t="s">
        <v>236</v>
      </c>
    </row>
    <row r="192" spans="1:9" x14ac:dyDescent="0.25">
      <c r="A192" s="137" t="s">
        <v>90</v>
      </c>
      <c r="B192" s="73"/>
      <c r="C192" s="86" t="s">
        <v>91</v>
      </c>
      <c r="D192" s="104">
        <v>0.06</v>
      </c>
      <c r="E192" s="98">
        <v>1.4999999999999999E-2</v>
      </c>
      <c r="F192" s="104">
        <v>1.2E-2</v>
      </c>
      <c r="G192" s="98">
        <v>0.5</v>
      </c>
      <c r="H192" s="276" t="s">
        <v>222</v>
      </c>
      <c r="I192" s="68">
        <v>0.42299999999999999</v>
      </c>
    </row>
    <row r="193" spans="1:9" x14ac:dyDescent="0.25">
      <c r="A193" s="137"/>
      <c r="B193" s="73"/>
      <c r="C193" s="87"/>
      <c r="D193" s="116"/>
      <c r="E193" s="116"/>
      <c r="F193" s="104"/>
      <c r="G193" s="104"/>
      <c r="H193" s="283"/>
    </row>
    <row r="194" spans="1:9" x14ac:dyDescent="0.25">
      <c r="A194" s="137" t="s">
        <v>108</v>
      </c>
      <c r="B194" s="73"/>
      <c r="C194" s="99" t="s">
        <v>109</v>
      </c>
      <c r="D194" s="98">
        <v>1.4</v>
      </c>
      <c r="E194" s="98">
        <v>0.63</v>
      </c>
      <c r="F194" s="98">
        <v>14.8</v>
      </c>
      <c r="G194" s="98">
        <v>70.5</v>
      </c>
      <c r="H194" s="276"/>
      <c r="I194" s="36"/>
    </row>
    <row r="195" spans="1:9" ht="15.75" thickBot="1" x14ac:dyDescent="0.3">
      <c r="A195" s="284" t="s">
        <v>184</v>
      </c>
      <c r="B195" s="75"/>
      <c r="C195" s="101" t="s">
        <v>105</v>
      </c>
      <c r="D195" s="117">
        <v>1.98</v>
      </c>
      <c r="E195" s="117">
        <v>0.36</v>
      </c>
      <c r="F195" s="113">
        <v>10.5</v>
      </c>
      <c r="G195" s="104">
        <v>53.2</v>
      </c>
      <c r="H195" s="285"/>
    </row>
    <row r="196" spans="1:9" ht="15.75" thickBot="1" x14ac:dyDescent="0.3">
      <c r="A196" s="277" t="s">
        <v>15</v>
      </c>
      <c r="B196" s="74"/>
      <c r="C196" s="96" t="s">
        <v>263</v>
      </c>
      <c r="D196" s="97">
        <v>22.009999999999998</v>
      </c>
      <c r="E196" s="97">
        <v>10.695</v>
      </c>
      <c r="F196" s="97">
        <v>67.361999999999995</v>
      </c>
      <c r="G196" s="97">
        <v>455.24999999999994</v>
      </c>
      <c r="H196" s="278"/>
      <c r="I196" s="36"/>
    </row>
    <row r="197" spans="1:9" ht="15.75" thickBot="1" x14ac:dyDescent="0.3">
      <c r="A197" s="284" t="s">
        <v>32</v>
      </c>
      <c r="B197" s="75"/>
      <c r="C197" s="112"/>
      <c r="D197" s="117">
        <v>58.94</v>
      </c>
      <c r="E197" s="117">
        <v>44.250000000000007</v>
      </c>
      <c r="F197" s="117">
        <v>208.05399999999997</v>
      </c>
      <c r="G197" s="117">
        <v>1468.9299999999998</v>
      </c>
      <c r="H197" s="293"/>
      <c r="I197" s="36"/>
    </row>
    <row r="198" spans="1:9" x14ac:dyDescent="0.25">
      <c r="A198" s="137"/>
      <c r="B198" s="73"/>
      <c r="C198" s="103"/>
      <c r="D198" s="104"/>
      <c r="E198" s="104"/>
      <c r="F198" s="104"/>
      <c r="G198" s="104"/>
      <c r="H198" s="292"/>
      <c r="I198" s="36"/>
    </row>
    <row r="199" spans="1:9" x14ac:dyDescent="0.25">
      <c r="A199" s="137"/>
      <c r="B199" s="73"/>
      <c r="I199" s="36"/>
    </row>
    <row r="200" spans="1:9" ht="15.75" thickBot="1" x14ac:dyDescent="0.3">
      <c r="A200" s="137" t="s">
        <v>47</v>
      </c>
      <c r="B200" s="73"/>
      <c r="C200" s="72"/>
      <c r="H200" s="273"/>
    </row>
    <row r="201" spans="1:9" x14ac:dyDescent="0.25">
      <c r="A201" s="320" t="s">
        <v>207</v>
      </c>
      <c r="B201" s="321"/>
      <c r="C201" s="326" t="s">
        <v>206</v>
      </c>
      <c r="D201" s="329" t="s">
        <v>204</v>
      </c>
      <c r="E201" s="330"/>
      <c r="F201" s="331"/>
      <c r="G201" s="91" t="s">
        <v>87</v>
      </c>
      <c r="H201" s="316" t="s">
        <v>205</v>
      </c>
    </row>
    <row r="202" spans="1:9" ht="15.75" thickBot="1" x14ac:dyDescent="0.3">
      <c r="A202" s="322"/>
      <c r="B202" s="323"/>
      <c r="C202" s="327"/>
      <c r="D202" s="332"/>
      <c r="E202" s="333"/>
      <c r="F202" s="334"/>
      <c r="G202" s="98" t="s">
        <v>74</v>
      </c>
      <c r="H202" s="317"/>
      <c r="I202" s="64"/>
    </row>
    <row r="203" spans="1:9" ht="15.75" thickBot="1" x14ac:dyDescent="0.3">
      <c r="A203" s="324"/>
      <c r="B203" s="325"/>
      <c r="C203" s="328"/>
      <c r="D203" s="89" t="s">
        <v>5</v>
      </c>
      <c r="E203" s="97" t="s">
        <v>6</v>
      </c>
      <c r="F203" s="89" t="s">
        <v>7</v>
      </c>
      <c r="G203" s="89" t="s">
        <v>8</v>
      </c>
      <c r="H203" s="280"/>
      <c r="I203" s="35"/>
    </row>
    <row r="204" spans="1:9" x14ac:dyDescent="0.25">
      <c r="A204" s="138"/>
      <c r="B204" s="81" t="s">
        <v>9</v>
      </c>
      <c r="C204" s="85"/>
      <c r="D204" s="83"/>
      <c r="E204" s="84"/>
      <c r="F204" s="107"/>
      <c r="G204" s="84"/>
      <c r="H204" s="274"/>
    </row>
    <row r="205" spans="1:9" x14ac:dyDescent="0.25">
      <c r="A205" s="137" t="s">
        <v>120</v>
      </c>
      <c r="B205" s="73"/>
      <c r="C205" s="85" t="s">
        <v>10</v>
      </c>
      <c r="D205" s="98">
        <v>2.5299999999999998</v>
      </c>
      <c r="E205" s="98">
        <v>3.99</v>
      </c>
      <c r="F205" s="98">
        <v>25.37</v>
      </c>
      <c r="G205" s="98">
        <v>147.5</v>
      </c>
      <c r="H205" s="275" t="s">
        <v>89</v>
      </c>
      <c r="I205" s="36"/>
    </row>
    <row r="206" spans="1:9" x14ac:dyDescent="0.25">
      <c r="A206" s="137" t="s">
        <v>90</v>
      </c>
      <c r="B206" s="73"/>
      <c r="C206" s="86" t="s">
        <v>91</v>
      </c>
      <c r="D206" s="104">
        <v>0.06</v>
      </c>
      <c r="E206" s="98">
        <v>1.4999999999999999E-2</v>
      </c>
      <c r="F206" s="104">
        <v>1.2E-2</v>
      </c>
      <c r="G206" s="98">
        <v>0.5</v>
      </c>
      <c r="H206" s="276" t="s">
        <v>222</v>
      </c>
    </row>
    <row r="207" spans="1:9" ht="15.75" thickBot="1" x14ac:dyDescent="0.3">
      <c r="A207" s="137" t="s">
        <v>92</v>
      </c>
      <c r="B207" s="73"/>
      <c r="C207" s="87" t="s">
        <v>93</v>
      </c>
      <c r="D207" s="116">
        <v>3.74</v>
      </c>
      <c r="E207" s="98">
        <v>5.82</v>
      </c>
      <c r="F207" s="104">
        <v>15.32</v>
      </c>
      <c r="G207" s="98">
        <v>128.6</v>
      </c>
      <c r="H207" s="276" t="s">
        <v>94</v>
      </c>
    </row>
    <row r="208" spans="1:9" ht="15.75" thickBot="1" x14ac:dyDescent="0.3">
      <c r="A208" s="277" t="s">
        <v>15</v>
      </c>
      <c r="B208" s="74"/>
      <c r="C208" s="88">
        <v>451</v>
      </c>
      <c r="D208" s="97">
        <v>6.33</v>
      </c>
      <c r="E208" s="97">
        <v>9.8249999999999993</v>
      </c>
      <c r="F208" s="97">
        <v>40.701999999999998</v>
      </c>
      <c r="G208" s="97">
        <v>276.60000000000002</v>
      </c>
      <c r="H208" s="293"/>
    </row>
    <row r="209" spans="1:9" x14ac:dyDescent="0.25">
      <c r="A209" s="137"/>
      <c r="B209" s="73"/>
      <c r="C209" s="86"/>
      <c r="D209" s="98"/>
      <c r="E209" s="104"/>
      <c r="F209" s="98"/>
      <c r="G209" s="104"/>
      <c r="H209" s="274"/>
    </row>
    <row r="210" spans="1:9" ht="15.75" thickBot="1" x14ac:dyDescent="0.3">
      <c r="A210" s="137" t="s">
        <v>290</v>
      </c>
      <c r="B210" s="73"/>
      <c r="C210" s="85">
        <v>125</v>
      </c>
      <c r="D210" s="116">
        <v>0.6</v>
      </c>
      <c r="E210" s="98">
        <v>0.12</v>
      </c>
      <c r="F210" s="104">
        <v>12</v>
      </c>
      <c r="G210" s="98">
        <v>51.48</v>
      </c>
      <c r="H210" s="276" t="s">
        <v>96</v>
      </c>
      <c r="I210" s="35"/>
    </row>
    <row r="211" spans="1:9" ht="15" customHeight="1" thickBot="1" x14ac:dyDescent="0.3">
      <c r="A211" s="277" t="s">
        <v>15</v>
      </c>
      <c r="B211" s="74"/>
      <c r="C211" s="88">
        <v>125</v>
      </c>
      <c r="D211" s="89">
        <v>0.6</v>
      </c>
      <c r="E211" s="89">
        <v>0.12</v>
      </c>
      <c r="F211" s="89">
        <v>12</v>
      </c>
      <c r="G211" s="89">
        <v>51.48</v>
      </c>
      <c r="H211" s="278"/>
      <c r="I211" s="36"/>
    </row>
    <row r="212" spans="1:9" x14ac:dyDescent="0.25">
      <c r="A212" s="138"/>
      <c r="B212" s="81" t="s">
        <v>16</v>
      </c>
      <c r="C212" s="90"/>
      <c r="D212" s="93"/>
      <c r="E212" s="91"/>
      <c r="F212" s="111"/>
      <c r="G212" s="92"/>
      <c r="H212" s="281"/>
      <c r="I212" s="35"/>
    </row>
    <row r="213" spans="1:9" x14ac:dyDescent="0.25">
      <c r="A213" s="137" t="s">
        <v>283</v>
      </c>
      <c r="B213" s="63"/>
      <c r="C213" s="100">
        <v>50</v>
      </c>
      <c r="D213" s="105">
        <v>0.37</v>
      </c>
      <c r="E213" s="127">
        <v>3</v>
      </c>
      <c r="F213" s="105">
        <v>1.2</v>
      </c>
      <c r="G213" s="135">
        <v>33.5</v>
      </c>
      <c r="H213" s="270" t="s">
        <v>284</v>
      </c>
      <c r="I213" s="35"/>
    </row>
    <row r="214" spans="1:9" x14ac:dyDescent="0.25">
      <c r="A214" s="318" t="s">
        <v>143</v>
      </c>
      <c r="B214" s="319"/>
      <c r="C214" s="86" t="s">
        <v>258</v>
      </c>
      <c r="D214" s="98">
        <v>3.6</v>
      </c>
      <c r="E214" s="98">
        <v>10.28</v>
      </c>
      <c r="F214" s="98">
        <v>4.3600000000000003</v>
      </c>
      <c r="G214" s="98">
        <v>124</v>
      </c>
      <c r="H214" s="283" t="s">
        <v>293</v>
      </c>
      <c r="I214" s="35"/>
    </row>
    <row r="215" spans="1:9" x14ac:dyDescent="0.25">
      <c r="A215" s="137" t="s">
        <v>179</v>
      </c>
      <c r="B215" s="73"/>
      <c r="C215" s="94">
        <v>80</v>
      </c>
      <c r="D215" s="98">
        <v>13.5</v>
      </c>
      <c r="E215" s="98">
        <v>9.9</v>
      </c>
      <c r="F215" s="98">
        <v>6.7</v>
      </c>
      <c r="G215" s="116">
        <v>170</v>
      </c>
      <c r="H215" s="282" t="s">
        <v>224</v>
      </c>
      <c r="I215" s="35"/>
    </row>
    <row r="216" spans="1:9" x14ac:dyDescent="0.25">
      <c r="A216" s="137" t="s">
        <v>88</v>
      </c>
      <c r="B216" s="73"/>
      <c r="C216" s="86" t="s">
        <v>52</v>
      </c>
      <c r="D216" s="116">
        <v>2.92</v>
      </c>
      <c r="E216" s="98">
        <v>8.17</v>
      </c>
      <c r="F216" s="104">
        <v>16.3</v>
      </c>
      <c r="G216" s="116">
        <v>150.4</v>
      </c>
      <c r="H216" s="297" t="s">
        <v>89</v>
      </c>
      <c r="I216" s="36"/>
    </row>
    <row r="217" spans="1:9" x14ac:dyDescent="0.25">
      <c r="A217" s="137" t="s">
        <v>79</v>
      </c>
      <c r="B217" s="73"/>
      <c r="C217" s="94">
        <v>200</v>
      </c>
      <c r="D217" s="98">
        <v>0.26</v>
      </c>
      <c r="E217" s="104">
        <v>0.26</v>
      </c>
      <c r="F217" s="98">
        <v>10.27</v>
      </c>
      <c r="G217" s="104">
        <v>44.5</v>
      </c>
      <c r="H217" s="282" t="s">
        <v>246</v>
      </c>
      <c r="I217" s="35"/>
    </row>
    <row r="218" spans="1:9" ht="15.75" thickBot="1" x14ac:dyDescent="0.3">
      <c r="A218" s="284" t="s">
        <v>184</v>
      </c>
      <c r="B218" s="75"/>
      <c r="C218" s="95">
        <v>40</v>
      </c>
      <c r="D218" s="113">
        <v>2.64</v>
      </c>
      <c r="E218" s="113">
        <v>0.48</v>
      </c>
      <c r="F218" s="113">
        <v>14</v>
      </c>
      <c r="G218" s="113">
        <v>71</v>
      </c>
      <c r="H218" s="285"/>
      <c r="I218" s="35"/>
    </row>
    <row r="219" spans="1:9" ht="15.75" thickBot="1" x14ac:dyDescent="0.3">
      <c r="A219" s="277" t="s">
        <v>15</v>
      </c>
      <c r="B219" s="74"/>
      <c r="C219" s="96" t="s">
        <v>183</v>
      </c>
      <c r="D219" s="97">
        <v>23.290000000000003</v>
      </c>
      <c r="E219" s="97">
        <v>32.090000000000003</v>
      </c>
      <c r="F219" s="97">
        <v>52.83</v>
      </c>
      <c r="G219" s="97">
        <v>593.4</v>
      </c>
      <c r="H219" s="278"/>
      <c r="I219" s="36"/>
    </row>
    <row r="220" spans="1:9" x14ac:dyDescent="0.25">
      <c r="A220" s="138"/>
      <c r="B220" s="81" t="s">
        <v>112</v>
      </c>
      <c r="C220" s="90"/>
      <c r="D220" s="91"/>
      <c r="E220" s="91"/>
      <c r="F220" s="91"/>
      <c r="G220" s="91"/>
      <c r="H220" s="279"/>
      <c r="I220" s="36"/>
    </row>
    <row r="221" spans="1:9" x14ac:dyDescent="0.25">
      <c r="A221" s="137" t="s">
        <v>106</v>
      </c>
      <c r="B221" s="73"/>
      <c r="C221" s="99">
        <v>95</v>
      </c>
      <c r="D221" s="116">
        <v>0.38</v>
      </c>
      <c r="E221" s="98">
        <v>0.38</v>
      </c>
      <c r="F221" s="104">
        <v>9.31</v>
      </c>
      <c r="G221" s="98">
        <v>42.2</v>
      </c>
      <c r="H221" s="276" t="s">
        <v>107</v>
      </c>
      <c r="I221" s="35"/>
    </row>
    <row r="222" spans="1:9" x14ac:dyDescent="0.25">
      <c r="A222" s="137" t="s">
        <v>285</v>
      </c>
      <c r="B222" s="73"/>
      <c r="C222" s="86" t="s">
        <v>84</v>
      </c>
      <c r="D222" s="104">
        <v>12.32</v>
      </c>
      <c r="E222" s="98">
        <v>5.59</v>
      </c>
      <c r="F222" s="104">
        <v>10.25</v>
      </c>
      <c r="G222" s="98">
        <v>140.6</v>
      </c>
      <c r="H222" s="283" t="s">
        <v>218</v>
      </c>
      <c r="I222" s="35"/>
    </row>
    <row r="223" spans="1:9" x14ac:dyDescent="0.25">
      <c r="A223" s="137" t="s">
        <v>39</v>
      </c>
      <c r="B223" s="73"/>
      <c r="C223" s="86" t="s">
        <v>114</v>
      </c>
      <c r="D223" s="114">
        <v>2.23</v>
      </c>
      <c r="E223" s="114">
        <v>6.2</v>
      </c>
      <c r="F223" s="114">
        <v>11.07</v>
      </c>
      <c r="G223" s="98">
        <v>109</v>
      </c>
      <c r="H223" s="283" t="s">
        <v>221</v>
      </c>
      <c r="I223" s="64"/>
    </row>
    <row r="224" spans="1:9" ht="15" customHeight="1" x14ac:dyDescent="0.25">
      <c r="A224" s="137" t="s">
        <v>278</v>
      </c>
      <c r="B224" s="73"/>
      <c r="C224" s="87" t="s">
        <v>110</v>
      </c>
      <c r="D224" s="98">
        <v>0.61</v>
      </c>
      <c r="E224" s="98">
        <v>0.25</v>
      </c>
      <c r="F224" s="98">
        <v>19.690000000000001</v>
      </c>
      <c r="G224" s="116">
        <v>83.5</v>
      </c>
      <c r="H224" s="282" t="s">
        <v>219</v>
      </c>
      <c r="I224" s="35"/>
    </row>
    <row r="225" spans="1:9" x14ac:dyDescent="0.25">
      <c r="A225" s="137" t="s">
        <v>108</v>
      </c>
      <c r="B225" s="73"/>
      <c r="C225" s="99" t="s">
        <v>109</v>
      </c>
      <c r="D225" s="98">
        <v>1.4</v>
      </c>
      <c r="E225" s="98">
        <v>0.63</v>
      </c>
      <c r="F225" s="98">
        <v>14.8</v>
      </c>
      <c r="G225" s="98">
        <v>70.5</v>
      </c>
      <c r="H225" s="276"/>
      <c r="I225" s="45"/>
    </row>
    <row r="226" spans="1:9" ht="15.75" thickBot="1" x14ac:dyDescent="0.3">
      <c r="A226" s="284" t="s">
        <v>184</v>
      </c>
      <c r="B226" s="75"/>
      <c r="C226" s="101" t="s">
        <v>105</v>
      </c>
      <c r="D226" s="117">
        <v>1.98</v>
      </c>
      <c r="E226" s="117">
        <v>0.36</v>
      </c>
      <c r="F226" s="113">
        <v>10.5</v>
      </c>
      <c r="G226" s="104">
        <v>53.2</v>
      </c>
      <c r="H226" s="285"/>
      <c r="I226" s="43"/>
    </row>
    <row r="227" spans="1:9" ht="15.75" thickBot="1" x14ac:dyDescent="0.3">
      <c r="A227" s="284" t="s">
        <v>15</v>
      </c>
      <c r="B227" s="75"/>
      <c r="C227" s="101" t="s">
        <v>259</v>
      </c>
      <c r="D227" s="117">
        <v>18.920000000000002</v>
      </c>
      <c r="E227" s="117">
        <v>13.41</v>
      </c>
      <c r="F227" s="117">
        <v>75.62</v>
      </c>
      <c r="G227" s="117">
        <v>499</v>
      </c>
      <c r="H227" s="285"/>
    </row>
    <row r="228" spans="1:9" ht="15.75" thickBot="1" x14ac:dyDescent="0.3">
      <c r="A228" s="277" t="s">
        <v>32</v>
      </c>
      <c r="B228" s="74"/>
      <c r="C228" s="121"/>
      <c r="D228" s="89">
        <v>49.14</v>
      </c>
      <c r="E228" s="89">
        <v>55.445000000000007</v>
      </c>
      <c r="F228" s="89">
        <v>181.15199999999999</v>
      </c>
      <c r="G228" s="89">
        <v>1420.48</v>
      </c>
      <c r="H228" s="293"/>
      <c r="I228" s="36"/>
    </row>
    <row r="229" spans="1:9" ht="15.75" thickBot="1" x14ac:dyDescent="0.3">
      <c r="A229" s="137"/>
      <c r="B229" s="73"/>
      <c r="C229" s="72"/>
      <c r="D229" s="149"/>
      <c r="E229" s="149"/>
      <c r="F229" s="149"/>
      <c r="G229" s="149"/>
      <c r="H229" s="273"/>
      <c r="I229" s="51" t="e">
        <v>#REF!</v>
      </c>
    </row>
    <row r="230" spans="1:9" ht="15.75" thickBot="1" x14ac:dyDescent="0.3">
      <c r="A230" s="137" t="s">
        <v>49</v>
      </c>
      <c r="B230" s="73"/>
      <c r="C230" s="72"/>
      <c r="H230" s="273"/>
    </row>
    <row r="231" spans="1:9" x14ac:dyDescent="0.25">
      <c r="A231" s="320" t="s">
        <v>207</v>
      </c>
      <c r="B231" s="321"/>
      <c r="C231" s="326" t="s">
        <v>206</v>
      </c>
      <c r="D231" s="329" t="s">
        <v>204</v>
      </c>
      <c r="E231" s="330"/>
      <c r="F231" s="331"/>
      <c r="G231" s="91" t="s">
        <v>87</v>
      </c>
      <c r="H231" s="316" t="s">
        <v>205</v>
      </c>
    </row>
    <row r="232" spans="1:9" ht="15.75" thickBot="1" x14ac:dyDescent="0.3">
      <c r="A232" s="322"/>
      <c r="B232" s="323"/>
      <c r="C232" s="327"/>
      <c r="D232" s="332"/>
      <c r="E232" s="333"/>
      <c r="F232" s="334"/>
      <c r="G232" s="98" t="s">
        <v>74</v>
      </c>
      <c r="H232" s="317"/>
    </row>
    <row r="233" spans="1:9" ht="15.75" thickBot="1" x14ac:dyDescent="0.3">
      <c r="A233" s="324"/>
      <c r="B233" s="325"/>
      <c r="C233" s="328"/>
      <c r="D233" s="89" t="s">
        <v>5</v>
      </c>
      <c r="E233" s="97" t="s">
        <v>6</v>
      </c>
      <c r="F233" s="89" t="s">
        <v>7</v>
      </c>
      <c r="G233" s="89" t="s">
        <v>8</v>
      </c>
      <c r="H233" s="280"/>
      <c r="I233" s="36"/>
    </row>
    <row r="234" spans="1:9" x14ac:dyDescent="0.25">
      <c r="A234" s="138"/>
      <c r="B234" s="81" t="s">
        <v>9</v>
      </c>
      <c r="C234" s="85"/>
      <c r="D234" s="128"/>
      <c r="E234" s="84"/>
      <c r="F234" s="115"/>
      <c r="G234" s="114"/>
      <c r="H234" s="279"/>
      <c r="I234" s="35"/>
    </row>
    <row r="235" spans="1:9" x14ac:dyDescent="0.25">
      <c r="A235" s="137" t="s">
        <v>210</v>
      </c>
      <c r="B235" s="73"/>
      <c r="C235" s="85" t="s">
        <v>10</v>
      </c>
      <c r="D235" s="116">
        <v>4</v>
      </c>
      <c r="E235" s="98">
        <v>3</v>
      </c>
      <c r="F235" s="104">
        <v>15</v>
      </c>
      <c r="G235" s="116">
        <v>103</v>
      </c>
      <c r="H235" s="275" t="s">
        <v>244</v>
      </c>
      <c r="I235" s="35"/>
    </row>
    <row r="236" spans="1:9" x14ac:dyDescent="0.25">
      <c r="A236" s="137" t="s">
        <v>118</v>
      </c>
      <c r="B236" s="73"/>
      <c r="C236" s="86" t="s">
        <v>91</v>
      </c>
      <c r="D236" s="104">
        <v>0.06</v>
      </c>
      <c r="E236" s="98">
        <v>1.4999999999999999E-2</v>
      </c>
      <c r="F236" s="104">
        <v>1.2E-2</v>
      </c>
      <c r="G236" s="98">
        <v>0.5</v>
      </c>
      <c r="H236" s="276" t="s">
        <v>222</v>
      </c>
      <c r="I236" s="35"/>
    </row>
    <row r="237" spans="1:9" ht="15.75" thickBot="1" x14ac:dyDescent="0.3">
      <c r="A237" s="137" t="s">
        <v>92</v>
      </c>
      <c r="B237" s="73"/>
      <c r="C237" s="87" t="s">
        <v>93</v>
      </c>
      <c r="D237" s="116">
        <v>3.74</v>
      </c>
      <c r="E237" s="98">
        <v>5.82</v>
      </c>
      <c r="F237" s="104">
        <v>15.32</v>
      </c>
      <c r="G237" s="98">
        <v>128.6</v>
      </c>
      <c r="H237" s="276" t="s">
        <v>94</v>
      </c>
      <c r="I237" s="35"/>
    </row>
    <row r="238" spans="1:9" ht="15.75" thickBot="1" x14ac:dyDescent="0.3">
      <c r="A238" s="277" t="s">
        <v>15</v>
      </c>
      <c r="B238" s="74"/>
      <c r="C238" s="96" t="s">
        <v>142</v>
      </c>
      <c r="D238" s="89">
        <v>7.8</v>
      </c>
      <c r="E238" s="89">
        <v>8.8350000000000009</v>
      </c>
      <c r="F238" s="89">
        <v>30.332000000000001</v>
      </c>
      <c r="G238" s="89">
        <v>232.1</v>
      </c>
      <c r="H238" s="278"/>
      <c r="I238" s="36"/>
    </row>
    <row r="239" spans="1:9" x14ac:dyDescent="0.25">
      <c r="A239" s="138"/>
      <c r="B239" s="81"/>
      <c r="C239" s="86"/>
      <c r="D239" s="98"/>
      <c r="E239" s="104"/>
      <c r="F239" s="98"/>
      <c r="G239" s="104"/>
      <c r="H239" s="279"/>
      <c r="I239" s="36"/>
    </row>
    <row r="240" spans="1:9" ht="15.75" thickBot="1" x14ac:dyDescent="0.3">
      <c r="A240" s="137" t="s">
        <v>290</v>
      </c>
      <c r="B240" s="73"/>
      <c r="C240" s="85">
        <v>125</v>
      </c>
      <c r="D240" s="116">
        <v>0.6</v>
      </c>
      <c r="E240" s="98">
        <v>0.12</v>
      </c>
      <c r="F240" s="104">
        <v>12</v>
      </c>
      <c r="G240" s="98">
        <v>51.48</v>
      </c>
      <c r="H240" s="276" t="s">
        <v>96</v>
      </c>
    </row>
    <row r="241" spans="1:9" ht="15.75" thickBot="1" x14ac:dyDescent="0.3">
      <c r="A241" s="277" t="s">
        <v>15</v>
      </c>
      <c r="B241" s="74"/>
      <c r="C241" s="88">
        <v>125</v>
      </c>
      <c r="D241" s="89">
        <v>0.6</v>
      </c>
      <c r="E241" s="89">
        <v>0.12</v>
      </c>
      <c r="F241" s="89">
        <v>12</v>
      </c>
      <c r="G241" s="89">
        <v>51.48</v>
      </c>
      <c r="H241" s="278"/>
    </row>
    <row r="242" spans="1:9" x14ac:dyDescent="0.25">
      <c r="A242" s="138"/>
      <c r="B242" s="81" t="s">
        <v>16</v>
      </c>
      <c r="C242" s="90"/>
      <c r="D242" s="92"/>
      <c r="E242" s="91"/>
      <c r="F242" s="93"/>
      <c r="G242" s="91"/>
      <c r="H242" s="279"/>
    </row>
    <row r="243" spans="1:9" x14ac:dyDescent="0.25">
      <c r="A243" s="137" t="s">
        <v>22</v>
      </c>
      <c r="B243" s="63"/>
      <c r="C243" s="100">
        <v>50</v>
      </c>
      <c r="D243" s="105">
        <v>0.4</v>
      </c>
      <c r="E243" s="127">
        <v>0.05</v>
      </c>
      <c r="F243" s="105">
        <v>0.85</v>
      </c>
      <c r="G243" s="135">
        <v>5.5</v>
      </c>
      <c r="H243" s="282" t="s">
        <v>242</v>
      </c>
    </row>
    <row r="244" spans="1:9" x14ac:dyDescent="0.25">
      <c r="A244" s="318" t="s">
        <v>155</v>
      </c>
      <c r="B244" s="319"/>
      <c r="C244" s="86" t="s">
        <v>258</v>
      </c>
      <c r="D244" s="116">
        <v>7.6</v>
      </c>
      <c r="E244" s="98">
        <v>7.6</v>
      </c>
      <c r="F244" s="104">
        <v>18.399999999999999</v>
      </c>
      <c r="G244" s="98">
        <v>172</v>
      </c>
      <c r="H244" s="282" t="s">
        <v>292</v>
      </c>
    </row>
    <row r="245" spans="1:9" ht="15" customHeight="1" x14ac:dyDescent="0.25">
      <c r="A245" s="318" t="s">
        <v>156</v>
      </c>
      <c r="B245" s="319"/>
      <c r="C245" s="86" t="s">
        <v>10</v>
      </c>
      <c r="D245" s="116">
        <v>18.190000000000001</v>
      </c>
      <c r="E245" s="116">
        <v>16.48</v>
      </c>
      <c r="F245" s="98">
        <v>28.42</v>
      </c>
      <c r="G245" s="98">
        <v>334.8</v>
      </c>
      <c r="H245" s="282" t="s">
        <v>232</v>
      </c>
      <c r="I245" s="36"/>
    </row>
    <row r="246" spans="1:9" x14ac:dyDescent="0.25">
      <c r="A246" s="137" t="s">
        <v>214</v>
      </c>
      <c r="B246" s="73"/>
      <c r="C246" s="94">
        <v>200</v>
      </c>
      <c r="D246" s="98">
        <v>0.26</v>
      </c>
      <c r="E246" s="104">
        <v>0.26</v>
      </c>
      <c r="F246" s="98">
        <v>10.27</v>
      </c>
      <c r="G246" s="104">
        <v>44.5</v>
      </c>
      <c r="H246" s="282" t="s">
        <v>245</v>
      </c>
      <c r="I246" s="35"/>
    </row>
    <row r="247" spans="1:9" ht="15.75" thickBot="1" x14ac:dyDescent="0.3">
      <c r="A247" s="284" t="s">
        <v>184</v>
      </c>
      <c r="B247" s="75"/>
      <c r="C247" s="95">
        <v>40</v>
      </c>
      <c r="D247" s="113">
        <v>2.64</v>
      </c>
      <c r="E247" s="113">
        <v>0.48</v>
      </c>
      <c r="F247" s="113">
        <v>14</v>
      </c>
      <c r="G247" s="113">
        <v>71</v>
      </c>
      <c r="H247" s="285"/>
      <c r="I247" s="35"/>
    </row>
    <row r="248" spans="1:9" ht="15.75" thickBot="1" x14ac:dyDescent="0.3">
      <c r="A248" s="277" t="s">
        <v>15</v>
      </c>
      <c r="B248" s="74"/>
      <c r="C248" s="96" t="s">
        <v>264</v>
      </c>
      <c r="D248" s="97">
        <v>29.090000000000003</v>
      </c>
      <c r="E248" s="97">
        <v>24.87</v>
      </c>
      <c r="F248" s="97">
        <v>71.94</v>
      </c>
      <c r="G248" s="97">
        <v>627.79999999999995</v>
      </c>
      <c r="H248" s="278"/>
      <c r="I248" s="35"/>
    </row>
    <row r="249" spans="1:9" x14ac:dyDescent="0.25">
      <c r="A249" s="138"/>
      <c r="B249" s="81" t="s">
        <v>112</v>
      </c>
      <c r="C249" s="90"/>
      <c r="D249" s="91"/>
      <c r="E249" s="91"/>
      <c r="F249" s="91"/>
      <c r="G249" s="91"/>
      <c r="H249" s="279"/>
      <c r="I249" s="35"/>
    </row>
    <row r="250" spans="1:9" x14ac:dyDescent="0.25">
      <c r="A250" s="137" t="s">
        <v>128</v>
      </c>
      <c r="B250" s="73"/>
      <c r="C250" s="94">
        <v>95</v>
      </c>
      <c r="D250" s="98">
        <v>0.38</v>
      </c>
      <c r="E250" s="104">
        <v>0.28999999999999998</v>
      </c>
      <c r="F250" s="98">
        <v>9.7899999999999991</v>
      </c>
      <c r="G250" s="104">
        <v>43.3</v>
      </c>
      <c r="H250" s="276" t="s">
        <v>107</v>
      </c>
      <c r="I250" s="45"/>
    </row>
    <row r="251" spans="1:9" ht="15.75" thickBot="1" x14ac:dyDescent="0.3">
      <c r="A251" s="137" t="s">
        <v>133</v>
      </c>
      <c r="B251" s="73"/>
      <c r="C251" s="94">
        <v>80</v>
      </c>
      <c r="D251" s="98">
        <v>12.32</v>
      </c>
      <c r="E251" s="98">
        <v>3.59</v>
      </c>
      <c r="F251" s="98">
        <v>10.25</v>
      </c>
      <c r="G251" s="116">
        <v>122.6</v>
      </c>
      <c r="H251" s="283" t="s">
        <v>226</v>
      </c>
      <c r="I251" s="36"/>
    </row>
    <row r="252" spans="1:9" ht="15.75" thickBot="1" x14ac:dyDescent="0.3">
      <c r="A252" s="137" t="s">
        <v>157</v>
      </c>
      <c r="B252" s="73"/>
      <c r="C252" s="99">
        <v>150</v>
      </c>
      <c r="D252" s="98">
        <v>2.5299999999999998</v>
      </c>
      <c r="E252" s="98">
        <v>10.32</v>
      </c>
      <c r="F252" s="98">
        <v>9.3350000000000009</v>
      </c>
      <c r="G252" s="98">
        <v>140.30000000000001</v>
      </c>
      <c r="H252" s="283" t="s">
        <v>227</v>
      </c>
      <c r="I252" s="46" t="e">
        <v>#REF!</v>
      </c>
    </row>
    <row r="253" spans="1:9" x14ac:dyDescent="0.25">
      <c r="A253" s="137" t="s">
        <v>129</v>
      </c>
      <c r="B253" s="73"/>
      <c r="C253" s="94">
        <v>180</v>
      </c>
      <c r="D253" s="116">
        <v>0.77</v>
      </c>
      <c r="E253" s="98">
        <v>0.23</v>
      </c>
      <c r="F253" s="104">
        <v>25.7</v>
      </c>
      <c r="G253" s="98">
        <v>108</v>
      </c>
      <c r="H253" s="283" t="s">
        <v>223</v>
      </c>
    </row>
    <row r="254" spans="1:9" x14ac:dyDescent="0.25">
      <c r="A254" s="137" t="s">
        <v>108</v>
      </c>
      <c r="B254" s="73"/>
      <c r="C254" s="94" t="s">
        <v>109</v>
      </c>
      <c r="D254" s="98">
        <v>1.4</v>
      </c>
      <c r="E254" s="98">
        <v>0.63</v>
      </c>
      <c r="F254" s="98">
        <v>14.8</v>
      </c>
      <c r="G254" s="98">
        <v>70.5</v>
      </c>
      <c r="H254" s="276"/>
      <c r="I254" s="36"/>
    </row>
    <row r="255" spans="1:9" ht="15.75" thickBot="1" x14ac:dyDescent="0.3">
      <c r="A255" s="284" t="s">
        <v>184</v>
      </c>
      <c r="B255" s="75"/>
      <c r="C255" s="101" t="s">
        <v>105</v>
      </c>
      <c r="D255" s="117">
        <v>1.98</v>
      </c>
      <c r="E255" s="117">
        <v>0.36</v>
      </c>
      <c r="F255" s="113">
        <v>10.5</v>
      </c>
      <c r="G255" s="104">
        <v>53.2</v>
      </c>
      <c r="H255" s="285"/>
      <c r="I255" s="35"/>
    </row>
    <row r="256" spans="1:9" ht="15.75" thickBot="1" x14ac:dyDescent="0.3">
      <c r="A256" s="277" t="s">
        <v>15</v>
      </c>
      <c r="B256" s="74"/>
      <c r="C256" s="96" t="s">
        <v>259</v>
      </c>
      <c r="D256" s="97">
        <v>19.38</v>
      </c>
      <c r="E256" s="97">
        <v>15.42</v>
      </c>
      <c r="F256" s="97">
        <v>80.375</v>
      </c>
      <c r="G256" s="97">
        <v>537.9</v>
      </c>
      <c r="H256" s="278"/>
      <c r="I256" s="35"/>
    </row>
    <row r="257" spans="1:9" ht="15.75" thickBot="1" x14ac:dyDescent="0.3">
      <c r="A257" s="284" t="s">
        <v>32</v>
      </c>
      <c r="B257" s="75"/>
      <c r="C257" s="112"/>
      <c r="D257" s="117">
        <v>56.870000000000005</v>
      </c>
      <c r="E257" s="117">
        <v>49.245000000000005</v>
      </c>
      <c r="F257" s="117">
        <v>194.64699999999999</v>
      </c>
      <c r="G257" s="117">
        <v>1449.2799999999997</v>
      </c>
      <c r="H257" s="293"/>
      <c r="I257">
        <v>1449.2730000000001</v>
      </c>
    </row>
    <row r="258" spans="1:9" ht="15" customHeight="1" x14ac:dyDescent="0.25">
      <c r="A258" s="137"/>
      <c r="B258" s="73"/>
      <c r="C258" s="103"/>
      <c r="D258" s="104"/>
      <c r="E258" s="104"/>
      <c r="F258" s="104"/>
      <c r="G258" s="104"/>
      <c r="H258" s="292"/>
      <c r="I258" s="35"/>
    </row>
    <row r="259" spans="1:9" ht="15" customHeight="1" thickBot="1" x14ac:dyDescent="0.3">
      <c r="A259" s="137" t="s">
        <v>51</v>
      </c>
      <c r="B259" s="73"/>
      <c r="C259" s="72"/>
      <c r="H259" s="273"/>
      <c r="I259" s="35"/>
    </row>
    <row r="260" spans="1:9" x14ac:dyDescent="0.25">
      <c r="A260" s="320" t="s">
        <v>207</v>
      </c>
      <c r="B260" s="321"/>
      <c r="C260" s="326" t="s">
        <v>206</v>
      </c>
      <c r="D260" s="329" t="s">
        <v>204</v>
      </c>
      <c r="E260" s="330"/>
      <c r="F260" s="331"/>
      <c r="G260" s="91" t="s">
        <v>87</v>
      </c>
      <c r="H260" s="316" t="s">
        <v>205</v>
      </c>
    </row>
    <row r="261" spans="1:9" ht="15.75" thickBot="1" x14ac:dyDescent="0.3">
      <c r="A261" s="322"/>
      <c r="B261" s="323"/>
      <c r="C261" s="327"/>
      <c r="D261" s="332"/>
      <c r="E261" s="333"/>
      <c r="F261" s="334"/>
      <c r="G261" s="98" t="s">
        <v>74</v>
      </c>
      <c r="H261" s="317"/>
      <c r="I261" s="36"/>
    </row>
    <row r="262" spans="1:9" ht="15.75" thickBot="1" x14ac:dyDescent="0.3">
      <c r="A262" s="324"/>
      <c r="B262" s="325"/>
      <c r="C262" s="328"/>
      <c r="D262" s="89" t="s">
        <v>5</v>
      </c>
      <c r="E262" s="97" t="s">
        <v>6</v>
      </c>
      <c r="F262" s="89" t="s">
        <v>7</v>
      </c>
      <c r="G262" s="89" t="s">
        <v>8</v>
      </c>
      <c r="H262" s="280"/>
    </row>
    <row r="263" spans="1:9" x14ac:dyDescent="0.25">
      <c r="A263" s="137"/>
      <c r="B263" s="73" t="s">
        <v>9</v>
      </c>
      <c r="C263" s="85"/>
      <c r="D263" s="128"/>
      <c r="E263" s="114"/>
      <c r="F263" s="115"/>
      <c r="G263" s="114"/>
      <c r="H263" s="279"/>
    </row>
    <row r="264" spans="1:9" x14ac:dyDescent="0.25">
      <c r="A264" s="137" t="s">
        <v>136</v>
      </c>
      <c r="B264" s="73"/>
      <c r="C264" s="85" t="s">
        <v>10</v>
      </c>
      <c r="D264" s="116">
        <v>3.73</v>
      </c>
      <c r="E264" s="116">
        <v>5.46</v>
      </c>
      <c r="F264" s="98">
        <v>21.92</v>
      </c>
      <c r="G264" s="116">
        <v>151.69999999999999</v>
      </c>
      <c r="H264" s="275" t="s">
        <v>89</v>
      </c>
    </row>
    <row r="265" spans="1:9" x14ac:dyDescent="0.25">
      <c r="A265" s="137" t="s">
        <v>90</v>
      </c>
      <c r="B265" s="73"/>
      <c r="C265" s="86" t="s">
        <v>91</v>
      </c>
      <c r="D265" s="104">
        <v>0.06</v>
      </c>
      <c r="E265" s="98">
        <v>1.4999999999999999E-2</v>
      </c>
      <c r="F265" s="104">
        <v>1.2E-2</v>
      </c>
      <c r="G265" s="98">
        <v>0.5</v>
      </c>
      <c r="H265" s="276" t="s">
        <v>222</v>
      </c>
      <c r="I265" s="36"/>
    </row>
    <row r="266" spans="1:9" ht="15.75" thickBot="1" x14ac:dyDescent="0.3">
      <c r="A266" s="137" t="s">
        <v>92</v>
      </c>
      <c r="B266" s="73"/>
      <c r="C266" s="87" t="s">
        <v>93</v>
      </c>
      <c r="D266" s="116">
        <v>3.74</v>
      </c>
      <c r="E266" s="98">
        <v>5.82</v>
      </c>
      <c r="F266" s="104">
        <v>15.32</v>
      </c>
      <c r="G266" s="98">
        <v>128.6</v>
      </c>
      <c r="H266" s="276" t="s">
        <v>94</v>
      </c>
      <c r="I266" s="36"/>
    </row>
    <row r="267" spans="1:9" ht="15.75" thickBot="1" x14ac:dyDescent="0.3">
      <c r="A267" s="277" t="s">
        <v>15</v>
      </c>
      <c r="B267" s="74"/>
      <c r="C267" s="88">
        <v>451</v>
      </c>
      <c r="D267" s="89">
        <v>7.53</v>
      </c>
      <c r="E267" s="89">
        <v>11.295</v>
      </c>
      <c r="F267" s="89">
        <v>37.252000000000002</v>
      </c>
      <c r="G267" s="89">
        <v>280.79999999999995</v>
      </c>
      <c r="H267" s="278"/>
      <c r="I267" s="36"/>
    </row>
    <row r="268" spans="1:9" x14ac:dyDescent="0.25">
      <c r="A268" s="138"/>
      <c r="B268" s="81"/>
      <c r="C268" s="125"/>
      <c r="D268" s="91"/>
      <c r="E268" s="93"/>
      <c r="F268" s="91"/>
      <c r="G268" s="93"/>
      <c r="H268" s="279"/>
      <c r="I268" s="36"/>
    </row>
    <row r="269" spans="1:9" ht="15.75" thickBot="1" x14ac:dyDescent="0.3">
      <c r="A269" s="137" t="s">
        <v>290</v>
      </c>
      <c r="B269" s="73"/>
      <c r="C269" s="85">
        <v>125</v>
      </c>
      <c r="D269" s="116">
        <v>0.6</v>
      </c>
      <c r="E269" s="98">
        <v>0.12</v>
      </c>
      <c r="F269" s="104">
        <v>12</v>
      </c>
      <c r="G269" s="98">
        <v>51.48</v>
      </c>
      <c r="H269" s="276" t="s">
        <v>96</v>
      </c>
      <c r="I269" s="36"/>
    </row>
    <row r="270" spans="1:9" ht="15.75" thickBot="1" x14ac:dyDescent="0.3">
      <c r="A270" s="277" t="s">
        <v>15</v>
      </c>
      <c r="B270" s="74"/>
      <c r="C270" s="123">
        <v>125</v>
      </c>
      <c r="D270" s="89">
        <v>0.6</v>
      </c>
      <c r="E270" s="89">
        <v>0.12</v>
      </c>
      <c r="F270" s="89">
        <v>12</v>
      </c>
      <c r="G270" s="89">
        <v>51.48</v>
      </c>
      <c r="H270" s="278"/>
      <c r="I270" s="36"/>
    </row>
    <row r="271" spans="1:9" x14ac:dyDescent="0.25">
      <c r="A271" s="138"/>
      <c r="B271" s="81" t="s">
        <v>16</v>
      </c>
      <c r="C271" s="90"/>
      <c r="D271" s="93"/>
      <c r="E271" s="91"/>
      <c r="F271" s="111"/>
      <c r="G271" s="92"/>
      <c r="H271" s="281"/>
      <c r="I271" s="36"/>
    </row>
    <row r="272" spans="1:9" x14ac:dyDescent="0.25">
      <c r="A272" s="137" t="s">
        <v>279</v>
      </c>
      <c r="B272" s="63"/>
      <c r="C272" s="100">
        <v>50</v>
      </c>
      <c r="D272" s="105">
        <v>1</v>
      </c>
      <c r="E272" s="127">
        <v>2.2999999999999998</v>
      </c>
      <c r="F272" s="105">
        <v>5</v>
      </c>
      <c r="G272" s="127">
        <v>45</v>
      </c>
      <c r="H272" s="270" t="s">
        <v>280</v>
      </c>
      <c r="I272" s="36"/>
    </row>
    <row r="273" spans="1:9" x14ac:dyDescent="0.25">
      <c r="A273" s="318" t="s">
        <v>158</v>
      </c>
      <c r="B273" s="319"/>
      <c r="C273" s="86" t="s">
        <v>258</v>
      </c>
      <c r="D273" s="104">
        <v>7.28</v>
      </c>
      <c r="E273" s="98">
        <v>7.5</v>
      </c>
      <c r="F273" s="134">
        <v>18.7</v>
      </c>
      <c r="G273" s="116">
        <v>171</v>
      </c>
      <c r="H273" s="283" t="s">
        <v>288</v>
      </c>
    </row>
    <row r="274" spans="1:9" x14ac:dyDescent="0.25">
      <c r="A274" s="137" t="s">
        <v>159</v>
      </c>
      <c r="B274" s="73"/>
      <c r="C274" s="99">
        <v>80</v>
      </c>
      <c r="D274" s="98">
        <v>14.63</v>
      </c>
      <c r="E274" s="98">
        <v>9.7100000000000009</v>
      </c>
      <c r="F274" s="98">
        <v>5.2</v>
      </c>
      <c r="G274" s="116">
        <v>166.7</v>
      </c>
      <c r="H274" s="283" t="s">
        <v>230</v>
      </c>
    </row>
    <row r="275" spans="1:9" x14ac:dyDescent="0.25">
      <c r="A275" s="137" t="s">
        <v>241</v>
      </c>
      <c r="B275" s="73"/>
      <c r="C275" s="99">
        <v>150</v>
      </c>
      <c r="D275" s="98">
        <v>2.34</v>
      </c>
      <c r="E275" s="98">
        <v>7.79</v>
      </c>
      <c r="F275" s="98">
        <v>24.04</v>
      </c>
      <c r="G275" s="98">
        <v>175.6</v>
      </c>
      <c r="H275" s="275" t="s">
        <v>235</v>
      </c>
    </row>
    <row r="276" spans="1:9" x14ac:dyDescent="0.25">
      <c r="A276" s="137" t="s">
        <v>215</v>
      </c>
      <c r="B276" s="73"/>
      <c r="C276" s="94">
        <v>200</v>
      </c>
      <c r="D276" s="98">
        <v>0.26</v>
      </c>
      <c r="E276" s="104">
        <v>0.26</v>
      </c>
      <c r="F276" s="98">
        <v>10.27</v>
      </c>
      <c r="G276" s="104">
        <v>44.5</v>
      </c>
      <c r="H276" s="127" t="s">
        <v>245</v>
      </c>
    </row>
    <row r="277" spans="1:9" ht="15.75" thickBot="1" x14ac:dyDescent="0.3">
      <c r="A277" s="284" t="s">
        <v>184</v>
      </c>
      <c r="B277" s="75"/>
      <c r="C277" s="95">
        <v>40</v>
      </c>
      <c r="D277" s="113">
        <v>2.64</v>
      </c>
      <c r="E277" s="113">
        <v>0.48</v>
      </c>
      <c r="F277" s="113">
        <v>14</v>
      </c>
      <c r="G277" s="113">
        <v>71</v>
      </c>
      <c r="H277" s="285"/>
    </row>
    <row r="278" spans="1:9" ht="15" customHeight="1" thickBot="1" x14ac:dyDescent="0.3">
      <c r="A278" s="277" t="s">
        <v>15</v>
      </c>
      <c r="B278" s="74"/>
      <c r="C278" s="96" t="s">
        <v>265</v>
      </c>
      <c r="D278" s="97">
        <v>28.150000000000006</v>
      </c>
      <c r="E278" s="97">
        <v>28.040000000000003</v>
      </c>
      <c r="F278" s="97">
        <v>77.209999999999994</v>
      </c>
      <c r="G278" s="97">
        <v>673.8</v>
      </c>
      <c r="H278" s="278"/>
      <c r="I278" s="36"/>
    </row>
    <row r="279" spans="1:9" x14ac:dyDescent="0.25">
      <c r="A279" s="138"/>
      <c r="B279" s="81" t="s">
        <v>112</v>
      </c>
      <c r="C279" s="90"/>
      <c r="D279" s="91"/>
      <c r="E279" s="91"/>
      <c r="F279" s="91"/>
      <c r="G279" s="91"/>
      <c r="H279" s="279"/>
      <c r="I279" s="35"/>
    </row>
    <row r="280" spans="1:9" x14ac:dyDescent="0.25">
      <c r="A280" s="137" t="s">
        <v>106</v>
      </c>
      <c r="B280" s="73"/>
      <c r="C280" s="99">
        <v>95</v>
      </c>
      <c r="D280" s="116">
        <v>0.38</v>
      </c>
      <c r="E280" s="98">
        <v>0.38</v>
      </c>
      <c r="F280" s="104">
        <v>9.31</v>
      </c>
      <c r="G280" s="98">
        <v>42.2</v>
      </c>
      <c r="H280" s="276" t="s">
        <v>107</v>
      </c>
      <c r="I280" s="35"/>
    </row>
    <row r="281" spans="1:9" x14ac:dyDescent="0.25">
      <c r="A281" s="137" t="s">
        <v>138</v>
      </c>
      <c r="B281" s="73"/>
      <c r="C281" s="99">
        <v>80</v>
      </c>
      <c r="D281" s="98">
        <v>12.27</v>
      </c>
      <c r="E281" s="98">
        <v>8.27</v>
      </c>
      <c r="F281" s="98">
        <v>10.9</v>
      </c>
      <c r="G281" s="98">
        <v>167.1</v>
      </c>
      <c r="H281" s="282" t="s">
        <v>228</v>
      </c>
      <c r="I281" s="35"/>
    </row>
    <row r="282" spans="1:9" x14ac:dyDescent="0.25">
      <c r="A282" s="137" t="s">
        <v>25</v>
      </c>
      <c r="B282" s="73"/>
      <c r="C282" s="99">
        <v>150</v>
      </c>
      <c r="D282" s="98">
        <v>3.25</v>
      </c>
      <c r="E282" s="98">
        <v>12.18</v>
      </c>
      <c r="F282" s="98">
        <v>9.01</v>
      </c>
      <c r="G282" s="98">
        <v>159</v>
      </c>
      <c r="H282" s="282" t="s">
        <v>229</v>
      </c>
      <c r="I282" s="35"/>
    </row>
    <row r="283" spans="1:9" x14ac:dyDescent="0.25">
      <c r="A283" s="137"/>
      <c r="B283" s="73"/>
      <c r="C283" s="86"/>
      <c r="D283" s="98"/>
      <c r="E283" s="98"/>
      <c r="F283" s="98"/>
      <c r="G283" s="98"/>
      <c r="H283" s="276"/>
      <c r="I283" s="36"/>
    </row>
    <row r="284" spans="1:9" x14ac:dyDescent="0.25">
      <c r="A284" s="137" t="s">
        <v>278</v>
      </c>
      <c r="B284" s="73"/>
      <c r="C284" s="87" t="s">
        <v>110</v>
      </c>
      <c r="D284" s="98">
        <v>0.61</v>
      </c>
      <c r="E284" s="98">
        <v>0.25</v>
      </c>
      <c r="F284" s="98">
        <v>19.690000000000001</v>
      </c>
      <c r="G284" s="116">
        <v>83.5</v>
      </c>
      <c r="H284" s="282" t="s">
        <v>219</v>
      </c>
      <c r="I284" s="36"/>
    </row>
    <row r="285" spans="1:9" x14ac:dyDescent="0.25">
      <c r="A285" s="137" t="s">
        <v>108</v>
      </c>
      <c r="B285" s="73"/>
      <c r="C285" s="99" t="s">
        <v>109</v>
      </c>
      <c r="D285" s="98">
        <v>1.4</v>
      </c>
      <c r="E285" s="98">
        <v>0.63</v>
      </c>
      <c r="F285" s="98">
        <v>14.8</v>
      </c>
      <c r="G285" s="98">
        <v>70.5</v>
      </c>
      <c r="H285" s="276"/>
      <c r="I285" s="45"/>
    </row>
    <row r="286" spans="1:9" ht="15.75" thickBot="1" x14ac:dyDescent="0.3">
      <c r="A286" s="284" t="s">
        <v>184</v>
      </c>
      <c r="B286" s="75"/>
      <c r="C286" s="101" t="s">
        <v>105</v>
      </c>
      <c r="D286" s="117">
        <v>1.98</v>
      </c>
      <c r="E286" s="117">
        <v>0.36</v>
      </c>
      <c r="F286" s="113">
        <v>10.5</v>
      </c>
      <c r="G286" s="104">
        <v>53.2</v>
      </c>
      <c r="H286" s="285"/>
    </row>
    <row r="287" spans="1:9" ht="15.75" thickBot="1" x14ac:dyDescent="0.3">
      <c r="A287" s="284" t="s">
        <v>15</v>
      </c>
      <c r="B287" s="75"/>
      <c r="C287" s="120" t="s">
        <v>266</v>
      </c>
      <c r="D287" s="117">
        <v>19.89</v>
      </c>
      <c r="E287" s="117">
        <v>22.069999999999997</v>
      </c>
      <c r="F287" s="117">
        <v>74.209999999999994</v>
      </c>
      <c r="G287" s="117">
        <v>575.5</v>
      </c>
      <c r="H287" s="285"/>
      <c r="I287" s="36"/>
    </row>
    <row r="288" spans="1:9" ht="15.75" thickBot="1" x14ac:dyDescent="0.3">
      <c r="A288" s="277" t="s">
        <v>32</v>
      </c>
      <c r="B288" s="74"/>
      <c r="C288" s="121"/>
      <c r="D288" s="89">
        <v>56.170000000000009</v>
      </c>
      <c r="E288" s="89">
        <v>61.524999999999991</v>
      </c>
      <c r="F288" s="89">
        <v>200.67199999999997</v>
      </c>
      <c r="G288" s="89">
        <v>1581.58</v>
      </c>
      <c r="H288" s="278"/>
      <c r="I288" s="36"/>
    </row>
    <row r="289" spans="1:9" x14ac:dyDescent="0.25">
      <c r="A289" s="137"/>
      <c r="B289" s="73"/>
      <c r="I289" s="35"/>
    </row>
    <row r="290" spans="1:9" ht="15.75" thickBot="1" x14ac:dyDescent="0.3">
      <c r="A290" s="137" t="s">
        <v>54</v>
      </c>
      <c r="B290" s="73"/>
      <c r="C290" s="72"/>
      <c r="H290" s="273"/>
      <c r="I290" s="35"/>
    </row>
    <row r="291" spans="1:9" ht="15" customHeight="1" x14ac:dyDescent="0.25">
      <c r="A291" s="320" t="s">
        <v>207</v>
      </c>
      <c r="B291" s="321"/>
      <c r="C291" s="326" t="s">
        <v>206</v>
      </c>
      <c r="D291" s="329" t="s">
        <v>204</v>
      </c>
      <c r="E291" s="330"/>
      <c r="F291" s="331"/>
      <c r="G291" s="91" t="s">
        <v>87</v>
      </c>
      <c r="H291" s="316" t="s">
        <v>205</v>
      </c>
    </row>
    <row r="292" spans="1:9" ht="15.75" thickBot="1" x14ac:dyDescent="0.3">
      <c r="A292" s="322"/>
      <c r="B292" s="323"/>
      <c r="C292" s="327"/>
      <c r="D292" s="332"/>
      <c r="E292" s="333"/>
      <c r="F292" s="334"/>
      <c r="G292" s="98" t="s">
        <v>74</v>
      </c>
      <c r="H292" s="317"/>
      <c r="I292" s="43"/>
    </row>
    <row r="293" spans="1:9" ht="15.75" thickBot="1" x14ac:dyDescent="0.3">
      <c r="A293" s="324"/>
      <c r="B293" s="325"/>
      <c r="C293" s="328"/>
      <c r="D293" s="89" t="s">
        <v>5</v>
      </c>
      <c r="E293" s="97" t="s">
        <v>6</v>
      </c>
      <c r="F293" s="89" t="s">
        <v>7</v>
      </c>
      <c r="G293" s="89" t="s">
        <v>8</v>
      </c>
      <c r="H293" s="280"/>
    </row>
    <row r="294" spans="1:9" x14ac:dyDescent="0.25">
      <c r="A294" s="138"/>
      <c r="B294" s="81" t="s">
        <v>9</v>
      </c>
      <c r="C294" s="82"/>
      <c r="D294" s="107"/>
      <c r="E294" s="84"/>
      <c r="F294" s="107"/>
      <c r="G294" s="83"/>
      <c r="H294" s="288"/>
    </row>
    <row r="295" spans="1:9" x14ac:dyDescent="0.25">
      <c r="A295" s="137" t="s">
        <v>141</v>
      </c>
      <c r="B295" s="73"/>
      <c r="C295" s="85" t="s">
        <v>10</v>
      </c>
      <c r="D295" s="116">
        <v>3.04</v>
      </c>
      <c r="E295" s="116">
        <v>4.0199999999999996</v>
      </c>
      <c r="F295" s="98">
        <v>24.8</v>
      </c>
      <c r="G295" s="116">
        <v>147.5</v>
      </c>
      <c r="H295" s="275" t="s">
        <v>89</v>
      </c>
      <c r="I295" s="10"/>
    </row>
    <row r="296" spans="1:9" x14ac:dyDescent="0.25">
      <c r="A296" s="137" t="s">
        <v>118</v>
      </c>
      <c r="B296" s="73"/>
      <c r="C296" s="86" t="s">
        <v>91</v>
      </c>
      <c r="D296" s="104">
        <v>0.06</v>
      </c>
      <c r="E296" s="98">
        <v>1.4999999999999999E-2</v>
      </c>
      <c r="F296" s="104">
        <v>1.2E-2</v>
      </c>
      <c r="G296" s="116">
        <v>0.5</v>
      </c>
      <c r="H296" s="276" t="s">
        <v>222</v>
      </c>
      <c r="I296" s="10"/>
    </row>
    <row r="297" spans="1:9" ht="15.75" thickBot="1" x14ac:dyDescent="0.3">
      <c r="A297" s="137" t="s">
        <v>92</v>
      </c>
      <c r="B297" s="73"/>
      <c r="C297" s="87" t="s">
        <v>93</v>
      </c>
      <c r="D297" s="116">
        <v>3.74</v>
      </c>
      <c r="E297" s="98">
        <v>5.82</v>
      </c>
      <c r="F297" s="104">
        <v>15.32</v>
      </c>
      <c r="G297" s="98">
        <v>128.6</v>
      </c>
      <c r="H297" s="276" t="s">
        <v>94</v>
      </c>
      <c r="I297" s="10"/>
    </row>
    <row r="298" spans="1:9" ht="15.75" thickBot="1" x14ac:dyDescent="0.3">
      <c r="A298" s="277" t="s">
        <v>15</v>
      </c>
      <c r="B298" s="74"/>
      <c r="C298" s="88">
        <v>451</v>
      </c>
      <c r="D298" s="89">
        <v>6.84</v>
      </c>
      <c r="E298" s="89">
        <v>9.8550000000000004</v>
      </c>
      <c r="F298" s="89">
        <v>40.132000000000005</v>
      </c>
      <c r="G298" s="89">
        <v>276.60000000000002</v>
      </c>
      <c r="H298" s="293"/>
      <c r="I298" s="10"/>
    </row>
    <row r="299" spans="1:9" x14ac:dyDescent="0.25">
      <c r="A299" s="138"/>
      <c r="B299" s="81"/>
      <c r="C299" s="125"/>
      <c r="D299" s="92"/>
      <c r="E299" s="91"/>
      <c r="F299" s="93"/>
      <c r="G299" s="91"/>
      <c r="H299" s="274"/>
    </row>
    <row r="300" spans="1:9" ht="15.75" thickBot="1" x14ac:dyDescent="0.3">
      <c r="A300" s="137" t="s">
        <v>290</v>
      </c>
      <c r="B300" s="73"/>
      <c r="C300" s="85">
        <v>125</v>
      </c>
      <c r="D300" s="116">
        <v>0.6</v>
      </c>
      <c r="E300" s="98">
        <v>0.12</v>
      </c>
      <c r="F300" s="104">
        <v>12</v>
      </c>
      <c r="G300" s="98">
        <v>51.48</v>
      </c>
      <c r="H300" s="276" t="s">
        <v>96</v>
      </c>
      <c r="I300" s="64"/>
    </row>
    <row r="301" spans="1:9" ht="15.75" thickBot="1" x14ac:dyDescent="0.3">
      <c r="A301" s="277" t="s">
        <v>15</v>
      </c>
      <c r="B301" s="74"/>
      <c r="C301" s="124">
        <v>125</v>
      </c>
      <c r="D301" s="97">
        <v>0.6</v>
      </c>
      <c r="E301" s="97">
        <v>0.12</v>
      </c>
      <c r="F301" s="97">
        <v>12</v>
      </c>
      <c r="G301" s="97">
        <v>51.48</v>
      </c>
      <c r="H301" s="280"/>
      <c r="I301" s="36"/>
    </row>
    <row r="302" spans="1:9" x14ac:dyDescent="0.25">
      <c r="A302" s="138"/>
      <c r="B302" s="81" t="s">
        <v>16</v>
      </c>
      <c r="C302" s="90"/>
      <c r="D302" s="93"/>
      <c r="E302" s="91"/>
      <c r="F302" s="93"/>
      <c r="G302" s="92"/>
      <c r="H302" s="288"/>
      <c r="I302" s="36"/>
    </row>
    <row r="303" spans="1:9" x14ac:dyDescent="0.25">
      <c r="A303" s="137" t="s">
        <v>209</v>
      </c>
      <c r="B303" s="63"/>
      <c r="C303" s="100">
        <v>50</v>
      </c>
      <c r="D303" s="105">
        <v>0.35</v>
      </c>
      <c r="E303" s="127">
        <v>0.05</v>
      </c>
      <c r="F303" s="105">
        <v>0.95</v>
      </c>
      <c r="G303" s="135">
        <v>6</v>
      </c>
      <c r="H303" s="282" t="s">
        <v>242</v>
      </c>
      <c r="I303" s="36"/>
    </row>
    <row r="304" spans="1:9" x14ac:dyDescent="0.25">
      <c r="A304" s="318" t="s">
        <v>160</v>
      </c>
      <c r="B304" s="319"/>
      <c r="C304" s="86" t="s">
        <v>258</v>
      </c>
      <c r="D304" s="116">
        <v>8.7799999999999994</v>
      </c>
      <c r="E304" s="98">
        <v>9.32</v>
      </c>
      <c r="F304" s="104">
        <v>23.48</v>
      </c>
      <c r="G304" s="116">
        <v>213</v>
      </c>
      <c r="H304" s="283" t="s">
        <v>237</v>
      </c>
      <c r="I304" s="48"/>
    </row>
    <row r="305" spans="1:9" x14ac:dyDescent="0.25">
      <c r="A305" s="137" t="s">
        <v>161</v>
      </c>
      <c r="B305" s="73"/>
      <c r="C305" s="99">
        <v>180</v>
      </c>
      <c r="D305" s="104">
        <v>18.190000000000001</v>
      </c>
      <c r="E305" s="98">
        <v>9.4</v>
      </c>
      <c r="F305" s="134">
        <v>32.26</v>
      </c>
      <c r="G305" s="116">
        <v>286.39999999999998</v>
      </c>
      <c r="H305" s="282" t="s">
        <v>236</v>
      </c>
      <c r="I305" s="36"/>
    </row>
    <row r="306" spans="1:9" x14ac:dyDescent="0.25">
      <c r="A306" s="137" t="s">
        <v>79</v>
      </c>
      <c r="B306" s="73"/>
      <c r="C306" s="94">
        <v>200</v>
      </c>
      <c r="D306" s="98">
        <v>0.26</v>
      </c>
      <c r="E306" s="104">
        <v>0.26</v>
      </c>
      <c r="F306" s="98">
        <v>10.27</v>
      </c>
      <c r="G306" s="104">
        <v>44.5</v>
      </c>
      <c r="H306" s="282" t="s">
        <v>246</v>
      </c>
      <c r="I306" s="45"/>
    </row>
    <row r="307" spans="1:9" ht="15.75" thickBot="1" x14ac:dyDescent="0.3">
      <c r="A307" s="284" t="s">
        <v>184</v>
      </c>
      <c r="B307" s="75"/>
      <c r="C307" s="95">
        <v>40</v>
      </c>
      <c r="D307" s="113">
        <v>2.64</v>
      </c>
      <c r="E307" s="113">
        <v>0.48</v>
      </c>
      <c r="F307" s="113">
        <v>14</v>
      </c>
      <c r="G307" s="113">
        <v>71</v>
      </c>
      <c r="H307" s="285"/>
      <c r="I307" s="36"/>
    </row>
    <row r="308" spans="1:9" ht="15.75" thickBot="1" x14ac:dyDescent="0.3">
      <c r="A308" s="277" t="s">
        <v>15</v>
      </c>
      <c r="B308" s="74"/>
      <c r="C308" s="96" t="s">
        <v>267</v>
      </c>
      <c r="D308" s="89">
        <v>30.220000000000002</v>
      </c>
      <c r="E308" s="89">
        <v>19.510000000000005</v>
      </c>
      <c r="F308" s="89">
        <v>80.959999999999994</v>
      </c>
      <c r="G308" s="89">
        <v>620.9</v>
      </c>
      <c r="H308" s="293"/>
      <c r="I308" s="35"/>
    </row>
    <row r="309" spans="1:9" x14ac:dyDescent="0.25">
      <c r="A309" s="138"/>
      <c r="B309" s="81" t="s">
        <v>112</v>
      </c>
      <c r="C309" s="90"/>
      <c r="D309" s="91"/>
      <c r="E309" s="91"/>
      <c r="F309" s="91"/>
      <c r="G309" s="92"/>
      <c r="H309" s="288"/>
      <c r="I309" s="35"/>
    </row>
    <row r="310" spans="1:9" x14ac:dyDescent="0.25">
      <c r="A310" s="137" t="s">
        <v>128</v>
      </c>
      <c r="B310" s="73"/>
      <c r="C310" s="94">
        <v>95</v>
      </c>
      <c r="D310" s="98">
        <v>0.38</v>
      </c>
      <c r="E310" s="104">
        <v>0.28999999999999998</v>
      </c>
      <c r="F310" s="98">
        <v>9.7899999999999991</v>
      </c>
      <c r="G310" s="104">
        <v>44.65</v>
      </c>
      <c r="H310" s="276" t="s">
        <v>107</v>
      </c>
      <c r="I310" s="35"/>
    </row>
    <row r="311" spans="1:9" x14ac:dyDescent="0.25">
      <c r="A311" s="137" t="s">
        <v>162</v>
      </c>
      <c r="B311" s="73"/>
      <c r="C311" s="99">
        <v>80</v>
      </c>
      <c r="D311" s="104">
        <v>12.83</v>
      </c>
      <c r="E311" s="98">
        <v>5.25</v>
      </c>
      <c r="F311" s="104">
        <v>13.58</v>
      </c>
      <c r="G311" s="116">
        <v>153</v>
      </c>
      <c r="H311" s="298" t="s">
        <v>238</v>
      </c>
      <c r="I311" s="35"/>
    </row>
    <row r="312" spans="1:9" x14ac:dyDescent="0.25">
      <c r="A312" s="137" t="s">
        <v>145</v>
      </c>
      <c r="B312" s="73"/>
      <c r="C312" s="86" t="s">
        <v>52</v>
      </c>
      <c r="D312" s="98">
        <v>4.08</v>
      </c>
      <c r="E312" s="98">
        <v>4.29</v>
      </c>
      <c r="F312" s="98">
        <v>6.86</v>
      </c>
      <c r="G312" s="98">
        <v>83.21</v>
      </c>
      <c r="H312" s="290" t="s">
        <v>146</v>
      </c>
      <c r="I312" s="35"/>
    </row>
    <row r="313" spans="1:9" ht="15" customHeight="1" x14ac:dyDescent="0.25">
      <c r="A313" s="137" t="s">
        <v>129</v>
      </c>
      <c r="B313" s="73"/>
      <c r="C313" s="99">
        <v>180</v>
      </c>
      <c r="D313" s="116">
        <v>0.77</v>
      </c>
      <c r="E313" s="98">
        <v>0.23</v>
      </c>
      <c r="F313" s="104">
        <v>25.7</v>
      </c>
      <c r="G313" s="98">
        <v>108</v>
      </c>
      <c r="H313" s="283" t="s">
        <v>223</v>
      </c>
      <c r="I313" s="36"/>
    </row>
    <row r="314" spans="1:9" x14ac:dyDescent="0.25">
      <c r="A314" s="137" t="s">
        <v>108</v>
      </c>
      <c r="B314" s="73"/>
      <c r="C314" s="99" t="s">
        <v>109</v>
      </c>
      <c r="D314" s="98">
        <v>1.4</v>
      </c>
      <c r="E314" s="98">
        <v>0.63</v>
      </c>
      <c r="F314" s="98">
        <v>14.8</v>
      </c>
      <c r="G314" s="98">
        <v>70.5</v>
      </c>
      <c r="H314" s="276"/>
      <c r="I314" s="36"/>
    </row>
    <row r="315" spans="1:9" ht="15.75" thickBot="1" x14ac:dyDescent="0.3">
      <c r="A315" s="284" t="s">
        <v>184</v>
      </c>
      <c r="B315" s="75"/>
      <c r="C315" s="101" t="s">
        <v>105</v>
      </c>
      <c r="D315" s="117">
        <v>1.98</v>
      </c>
      <c r="E315" s="117">
        <v>0.36</v>
      </c>
      <c r="F315" s="113">
        <v>10.5</v>
      </c>
      <c r="G315" s="104">
        <v>53.2</v>
      </c>
      <c r="H315" s="285"/>
      <c r="I315" s="36"/>
    </row>
    <row r="316" spans="1:9" ht="15.75" thickBot="1" x14ac:dyDescent="0.3">
      <c r="A316" s="277"/>
      <c r="B316" s="74"/>
      <c r="C316" s="96" t="s">
        <v>268</v>
      </c>
      <c r="D316" s="97">
        <v>21.439999999999998</v>
      </c>
      <c r="E316" s="97">
        <v>11.05</v>
      </c>
      <c r="F316" s="97">
        <v>81.22999999999999</v>
      </c>
      <c r="G316" s="97">
        <v>512.56000000000006</v>
      </c>
      <c r="H316" s="295"/>
      <c r="I316" s="45"/>
    </row>
    <row r="317" spans="1:9" ht="15.75" thickBot="1" x14ac:dyDescent="0.3">
      <c r="A317" s="277" t="s">
        <v>15</v>
      </c>
      <c r="B317" s="74"/>
      <c r="C317" s="96"/>
      <c r="D317" s="110">
        <v>59.1</v>
      </c>
      <c r="E317" s="110">
        <v>40.535000000000011</v>
      </c>
      <c r="F317" s="110">
        <v>214.32199999999997</v>
      </c>
      <c r="G317" s="110">
        <v>1461.54</v>
      </c>
      <c r="H317" s="293"/>
      <c r="I317" s="36"/>
    </row>
    <row r="318" spans="1:9" ht="15.75" thickBot="1" x14ac:dyDescent="0.3">
      <c r="A318" s="284" t="s">
        <v>32</v>
      </c>
      <c r="B318" s="75"/>
      <c r="C318" s="112"/>
      <c r="D318" s="117">
        <v>568.74</v>
      </c>
      <c r="E318" s="117">
        <v>495.79500000000002</v>
      </c>
      <c r="F318" s="117">
        <v>1985.1069999999997</v>
      </c>
      <c r="G318" s="117">
        <v>14689.129999999997</v>
      </c>
      <c r="H318" s="291"/>
      <c r="I318" s="36"/>
    </row>
    <row r="319" spans="1:9" x14ac:dyDescent="0.25">
      <c r="A319" s="271" t="s">
        <v>56</v>
      </c>
      <c r="C319" s="72"/>
      <c r="D319" s="149"/>
      <c r="E319" s="149"/>
      <c r="F319" s="149"/>
      <c r="G319" s="149"/>
      <c r="H319" s="273"/>
      <c r="I319" s="36"/>
    </row>
    <row r="320" spans="1:9" x14ac:dyDescent="0.25">
      <c r="A320" s="315" t="s">
        <v>196</v>
      </c>
      <c r="B320" s="315"/>
      <c r="C320" s="315"/>
      <c r="D320" s="315"/>
      <c r="E320" s="315"/>
      <c r="F320" s="146"/>
      <c r="G320" s="146"/>
      <c r="H320" s="147"/>
      <c r="I320" s="64"/>
    </row>
    <row r="321" spans="1:9" x14ac:dyDescent="0.25">
      <c r="A321" s="315" t="s">
        <v>57</v>
      </c>
      <c r="B321" s="315"/>
      <c r="C321" s="315"/>
      <c r="D321" s="315"/>
      <c r="E321" s="315"/>
      <c r="F321" s="146"/>
      <c r="G321" s="146"/>
      <c r="H321" s="147"/>
      <c r="I321" s="35"/>
    </row>
    <row r="322" spans="1:9" x14ac:dyDescent="0.25">
      <c r="A322" s="315" t="s">
        <v>58</v>
      </c>
      <c r="B322" s="315"/>
      <c r="C322" s="315"/>
      <c r="D322" s="315"/>
      <c r="E322" s="315"/>
      <c r="F322" s="146"/>
      <c r="G322" s="146"/>
      <c r="H322" s="147"/>
    </row>
    <row r="323" spans="1:9" x14ac:dyDescent="0.25">
      <c r="A323" s="315" t="s">
        <v>59</v>
      </c>
      <c r="B323" s="315"/>
      <c r="C323" s="315"/>
      <c r="D323" s="315"/>
      <c r="E323" s="315"/>
      <c r="F323" s="315"/>
      <c r="G323" s="315"/>
      <c r="H323" s="147"/>
    </row>
    <row r="324" spans="1:9" x14ac:dyDescent="0.25">
      <c r="A324" s="315" t="s">
        <v>250</v>
      </c>
      <c r="B324" s="315"/>
      <c r="C324" s="315"/>
      <c r="D324" s="146"/>
      <c r="E324" s="146"/>
      <c r="F324" s="72"/>
      <c r="G324" s="72"/>
      <c r="H324" s="147"/>
    </row>
    <row r="325" spans="1:9" x14ac:dyDescent="0.25">
      <c r="A325" s="315" t="s">
        <v>187</v>
      </c>
      <c r="B325" s="315"/>
      <c r="C325" s="315"/>
      <c r="D325" s="146"/>
      <c r="E325" s="146"/>
      <c r="F325" s="72"/>
      <c r="G325" s="72"/>
      <c r="H325" s="147"/>
      <c r="I325" s="35"/>
    </row>
    <row r="326" spans="1:9" ht="15" customHeight="1" x14ac:dyDescent="0.25">
      <c r="A326" s="315" t="s">
        <v>251</v>
      </c>
      <c r="B326" s="315"/>
      <c r="C326" s="315"/>
      <c r="D326" s="146"/>
      <c r="E326" s="146"/>
      <c r="F326" s="72"/>
      <c r="G326" s="72"/>
      <c r="H326" s="147"/>
      <c r="I326" s="36"/>
    </row>
    <row r="327" spans="1:9" x14ac:dyDescent="0.25">
      <c r="A327" s="315" t="s">
        <v>252</v>
      </c>
      <c r="B327" s="315"/>
      <c r="C327" s="315"/>
      <c r="D327" s="146"/>
      <c r="E327" s="146"/>
      <c r="F327" s="72"/>
      <c r="G327" s="72"/>
      <c r="H327" s="147"/>
    </row>
    <row r="328" spans="1:9" x14ac:dyDescent="0.25">
      <c r="A328" s="315" t="s">
        <v>60</v>
      </c>
      <c r="B328" s="315"/>
      <c r="C328" s="315"/>
      <c r="D328" s="146"/>
      <c r="E328" s="146"/>
      <c r="F328" s="72"/>
      <c r="G328" s="72"/>
      <c r="H328" s="147"/>
      <c r="I328" s="36"/>
    </row>
    <row r="329" spans="1:9" x14ac:dyDescent="0.25">
      <c r="A329" s="315" t="s">
        <v>253</v>
      </c>
      <c r="B329" s="315"/>
      <c r="C329" s="315"/>
      <c r="D329" s="146"/>
      <c r="E329" s="146"/>
      <c r="F329" s="72"/>
      <c r="G329" s="72"/>
      <c r="H329" s="147"/>
      <c r="I329" s="35"/>
    </row>
    <row r="330" spans="1:9" x14ac:dyDescent="0.25">
      <c r="A330" s="315" t="s">
        <v>188</v>
      </c>
      <c r="B330" s="315"/>
      <c r="C330" s="315"/>
      <c r="D330" s="146"/>
      <c r="E330" s="146"/>
      <c r="F330" s="72"/>
      <c r="G330" s="72"/>
      <c r="H330" s="147"/>
      <c r="I330" s="36"/>
    </row>
    <row r="331" spans="1:9" x14ac:dyDescent="0.25">
      <c r="A331" s="315" t="s">
        <v>189</v>
      </c>
      <c r="B331" s="315"/>
      <c r="C331" s="315"/>
      <c r="D331" s="146"/>
      <c r="E331" s="146"/>
      <c r="F331" s="72"/>
      <c r="G331" s="72"/>
      <c r="H331" s="147"/>
      <c r="I331" s="35"/>
    </row>
    <row r="332" spans="1:9" x14ac:dyDescent="0.25">
      <c r="A332" s="335" t="s">
        <v>190</v>
      </c>
      <c r="B332" s="335"/>
      <c r="C332" s="335"/>
      <c r="D332" s="72"/>
      <c r="E332" s="72"/>
      <c r="F332" s="72"/>
      <c r="G332" s="72"/>
      <c r="H332" s="147"/>
      <c r="I332" s="35"/>
    </row>
    <row r="333" spans="1:9" x14ac:dyDescent="0.25">
      <c r="A333" s="147" t="s">
        <v>240</v>
      </c>
      <c r="B333" s="147"/>
      <c r="C333" s="147"/>
      <c r="D333" s="147"/>
      <c r="E333" s="147"/>
      <c r="F333" s="72"/>
      <c r="G333" s="72"/>
      <c r="H333" s="147"/>
      <c r="I333" s="35"/>
    </row>
    <row r="334" spans="1:9" x14ac:dyDescent="0.25">
      <c r="A334" s="315" t="s">
        <v>191</v>
      </c>
      <c r="B334" s="315"/>
      <c r="C334" s="315"/>
      <c r="D334" s="315"/>
      <c r="E334" s="315"/>
      <c r="F334" s="146"/>
      <c r="G334" s="146"/>
      <c r="H334" s="147"/>
      <c r="I334" s="35"/>
    </row>
    <row r="335" spans="1:9" x14ac:dyDescent="0.25">
      <c r="A335" s="315" t="s">
        <v>192</v>
      </c>
      <c r="B335" s="315"/>
      <c r="C335" s="315"/>
      <c r="D335" s="315"/>
      <c r="E335" s="315"/>
      <c r="F335" s="146"/>
      <c r="G335" s="146"/>
      <c r="H335" s="147"/>
      <c r="I335" s="35"/>
    </row>
    <row r="336" spans="1:9" x14ac:dyDescent="0.25">
      <c r="A336" s="315" t="s">
        <v>254</v>
      </c>
      <c r="B336" s="315"/>
      <c r="C336" s="315"/>
      <c r="D336" s="315"/>
      <c r="E336" s="315"/>
      <c r="F336" s="146"/>
      <c r="G336" s="146"/>
      <c r="H336" s="147"/>
      <c r="I336" s="35"/>
    </row>
    <row r="337" spans="1:9" x14ac:dyDescent="0.25">
      <c r="A337" s="315" t="s">
        <v>193</v>
      </c>
      <c r="B337" s="315"/>
      <c r="C337" s="315"/>
      <c r="D337" s="315"/>
      <c r="E337" s="315"/>
      <c r="F337" s="146"/>
      <c r="G337" s="146"/>
      <c r="H337" s="147"/>
      <c r="I337" s="35"/>
    </row>
    <row r="338" spans="1:9" x14ac:dyDescent="0.25">
      <c r="A338" s="315" t="s">
        <v>194</v>
      </c>
      <c r="B338" s="315"/>
      <c r="C338" s="315"/>
      <c r="D338" s="315"/>
      <c r="E338" s="315"/>
      <c r="F338" s="146"/>
      <c r="G338" s="146"/>
      <c r="H338" s="147"/>
      <c r="I338" s="36"/>
    </row>
    <row r="339" spans="1:9" x14ac:dyDescent="0.25">
      <c r="A339" s="315" t="s">
        <v>195</v>
      </c>
      <c r="B339" s="315"/>
      <c r="C339" s="315"/>
      <c r="D339" s="315"/>
      <c r="E339" s="315"/>
      <c r="F339" s="146"/>
      <c r="G339" s="146"/>
      <c r="H339" s="147"/>
    </row>
    <row r="340" spans="1:9" x14ac:dyDescent="0.25">
      <c r="A340" s="271">
        <v>130</v>
      </c>
      <c r="B340" s="150"/>
      <c r="C340" s="76"/>
      <c r="D340" s="77"/>
      <c r="E340" s="77"/>
      <c r="F340" s="77"/>
      <c r="G340" s="77"/>
      <c r="H340" s="147"/>
      <c r="I340" s="61"/>
    </row>
    <row r="341" spans="1:9" x14ac:dyDescent="0.25">
      <c r="A341" s="299"/>
      <c r="B341" s="122"/>
      <c r="C341" s="129"/>
      <c r="D341" s="104"/>
      <c r="E341" s="104"/>
      <c r="F341" s="104"/>
      <c r="G341" s="104"/>
      <c r="H341" s="294"/>
      <c r="I341" s="61"/>
    </row>
    <row r="342" spans="1:9" x14ac:dyDescent="0.25">
      <c r="A342" s="299"/>
      <c r="B342" s="122"/>
      <c r="C342" s="130"/>
      <c r="D342" s="119"/>
      <c r="E342" s="119"/>
      <c r="F342" s="119"/>
      <c r="G342" s="104"/>
      <c r="H342" s="286"/>
      <c r="I342" s="61"/>
    </row>
    <row r="343" spans="1:9" x14ac:dyDescent="0.25">
      <c r="A343" s="299"/>
      <c r="B343" s="122"/>
      <c r="C343" s="122"/>
      <c r="D343" s="119"/>
      <c r="E343" s="119"/>
      <c r="F343" s="119"/>
      <c r="G343" s="119"/>
      <c r="H343" s="286"/>
      <c r="I343" s="61"/>
    </row>
    <row r="344" spans="1:9" x14ac:dyDescent="0.25">
      <c r="A344" s="299"/>
      <c r="B344" s="122"/>
      <c r="C344" s="122"/>
      <c r="D344" s="119"/>
      <c r="E344" s="119"/>
      <c r="F344" s="119"/>
      <c r="G344" s="119"/>
      <c r="H344" s="300"/>
      <c r="I344" s="61"/>
    </row>
    <row r="345" spans="1:9" ht="15" customHeight="1" x14ac:dyDescent="0.25">
      <c r="A345" s="299"/>
      <c r="B345" s="122"/>
      <c r="C345" s="122"/>
      <c r="D345" s="119"/>
      <c r="E345" s="119"/>
      <c r="F345" s="119"/>
      <c r="G345" s="119"/>
      <c r="H345" s="300"/>
    </row>
    <row r="346" spans="1:9" ht="15" customHeight="1" x14ac:dyDescent="0.25">
      <c r="A346" s="299"/>
      <c r="B346" s="122"/>
      <c r="C346" s="122"/>
      <c r="D346" s="119"/>
      <c r="E346" s="119"/>
      <c r="F346" s="119"/>
      <c r="G346" s="119"/>
      <c r="H346" s="300"/>
    </row>
    <row r="347" spans="1:9" ht="15" customHeight="1" x14ac:dyDescent="0.25">
      <c r="A347" s="299"/>
      <c r="B347" s="122"/>
      <c r="C347" s="122"/>
      <c r="D347" s="119"/>
      <c r="E347" s="119"/>
      <c r="F347" s="119"/>
      <c r="G347" s="119"/>
      <c r="H347" s="300"/>
    </row>
    <row r="348" spans="1:9" ht="15" customHeight="1" x14ac:dyDescent="0.25">
      <c r="A348" s="299"/>
      <c r="B348" s="122"/>
      <c r="C348" s="122"/>
      <c r="D348" s="119"/>
      <c r="E348" s="119"/>
      <c r="F348" s="119"/>
      <c r="G348" s="119"/>
      <c r="H348" s="300"/>
    </row>
    <row r="349" spans="1:9" ht="15" customHeight="1" x14ac:dyDescent="0.25">
      <c r="A349" s="299"/>
      <c r="B349" s="122"/>
      <c r="C349" s="129"/>
      <c r="D349" s="119"/>
      <c r="E349" s="119"/>
      <c r="F349" s="119"/>
      <c r="G349" s="119"/>
      <c r="H349" s="292"/>
    </row>
    <row r="350" spans="1:9" ht="15" customHeight="1" x14ac:dyDescent="0.25">
      <c r="A350" s="299"/>
      <c r="B350" s="122"/>
      <c r="C350" s="129"/>
      <c r="D350" s="104"/>
      <c r="E350" s="104"/>
      <c r="F350" s="104"/>
      <c r="G350" s="104"/>
      <c r="H350" s="294"/>
    </row>
    <row r="351" spans="1:9" ht="15" customHeight="1" x14ac:dyDescent="0.25">
      <c r="H351" s="273"/>
    </row>
    <row r="352" spans="1:9" ht="15" customHeight="1" x14ac:dyDescent="0.25">
      <c r="H352" s="273"/>
    </row>
    <row r="353" spans="4:8" ht="15" customHeight="1" x14ac:dyDescent="0.25">
      <c r="H353" s="273"/>
    </row>
    <row r="354" spans="4:8" ht="15" customHeight="1" x14ac:dyDescent="0.25">
      <c r="H354" s="273"/>
    </row>
    <row r="355" spans="4:8" ht="15" customHeight="1" x14ac:dyDescent="0.25">
      <c r="H355" s="273"/>
    </row>
    <row r="356" spans="4:8" ht="15" customHeight="1" x14ac:dyDescent="0.25">
      <c r="H356" s="273"/>
    </row>
    <row r="357" spans="4:8" x14ac:dyDescent="0.25">
      <c r="H357" s="273"/>
    </row>
    <row r="358" spans="4:8" x14ac:dyDescent="0.25">
      <c r="H358" s="273"/>
    </row>
    <row r="359" spans="4:8" ht="15" customHeight="1" x14ac:dyDescent="0.25">
      <c r="H359" s="273"/>
    </row>
    <row r="360" spans="4:8" ht="15" customHeight="1" x14ac:dyDescent="0.25">
      <c r="H360" s="273"/>
    </row>
    <row r="361" spans="4:8" x14ac:dyDescent="0.25">
      <c r="H361" s="273"/>
    </row>
    <row r="362" spans="4:8" x14ac:dyDescent="0.25">
      <c r="H362" s="273"/>
    </row>
    <row r="363" spans="4:8" ht="15" customHeight="1" x14ac:dyDescent="0.25">
      <c r="H363" s="273"/>
    </row>
    <row r="364" spans="4:8" ht="15" customHeight="1" x14ac:dyDescent="0.25">
      <c r="D364" s="149"/>
      <c r="E364" s="149"/>
      <c r="F364" s="149"/>
      <c r="G364" s="149"/>
      <c r="H364" s="273"/>
    </row>
    <row r="365" spans="4:8" x14ac:dyDescent="0.25">
      <c r="D365" s="149"/>
      <c r="E365" s="149"/>
      <c r="F365" s="149"/>
      <c r="G365" s="149"/>
      <c r="H365" s="273"/>
    </row>
    <row r="380" spans="4:8" x14ac:dyDescent="0.25">
      <c r="D380" s="149"/>
      <c r="E380" s="149"/>
      <c r="F380" s="149"/>
      <c r="G380" s="149"/>
      <c r="H380" s="273"/>
    </row>
    <row r="381" spans="4:8" x14ac:dyDescent="0.25">
      <c r="D381" s="149"/>
      <c r="E381" s="149"/>
      <c r="F381" s="149"/>
      <c r="G381" s="149"/>
      <c r="H381" s="273"/>
    </row>
    <row r="382" spans="4:8" x14ac:dyDescent="0.25">
      <c r="D382" s="149"/>
      <c r="E382" s="149"/>
      <c r="F382" s="149"/>
      <c r="G382" s="149"/>
      <c r="H382" s="273"/>
    </row>
    <row r="383" spans="4:8" x14ac:dyDescent="0.25">
      <c r="D383" s="149"/>
      <c r="E383" s="149"/>
      <c r="F383" s="149"/>
      <c r="G383" s="149"/>
      <c r="H383" s="273"/>
    </row>
    <row r="384" spans="4:8" x14ac:dyDescent="0.25">
      <c r="D384" s="149"/>
      <c r="E384" s="149"/>
      <c r="F384" s="149"/>
      <c r="G384" s="149"/>
      <c r="H384" s="273"/>
    </row>
    <row r="385" spans="4:8" x14ac:dyDescent="0.25">
      <c r="D385" s="149"/>
      <c r="E385" s="149"/>
      <c r="F385" s="149"/>
      <c r="G385" s="149"/>
      <c r="H385" s="273"/>
    </row>
    <row r="386" spans="4:8" x14ac:dyDescent="0.25">
      <c r="D386" s="149"/>
      <c r="E386" s="149"/>
      <c r="F386" s="149"/>
      <c r="G386" s="149"/>
      <c r="H386" s="273"/>
    </row>
    <row r="387" spans="4:8" x14ac:dyDescent="0.25">
      <c r="D387" s="149"/>
      <c r="E387" s="149"/>
      <c r="F387" s="149"/>
      <c r="G387" s="149"/>
      <c r="H387" s="273"/>
    </row>
    <row r="388" spans="4:8" x14ac:dyDescent="0.25">
      <c r="D388" s="149"/>
      <c r="E388" s="149"/>
      <c r="F388" s="149"/>
      <c r="G388" s="149"/>
      <c r="H388" s="273"/>
    </row>
    <row r="389" spans="4:8" x14ac:dyDescent="0.25">
      <c r="D389" s="149"/>
      <c r="E389" s="149"/>
      <c r="F389" s="149"/>
      <c r="G389" s="149"/>
      <c r="H389" s="273"/>
    </row>
    <row r="390" spans="4:8" x14ac:dyDescent="0.25">
      <c r="D390" s="149"/>
      <c r="E390" s="149"/>
      <c r="F390" s="149"/>
      <c r="G390" s="149"/>
      <c r="H390" s="273"/>
    </row>
    <row r="391" spans="4:8" x14ac:dyDescent="0.25">
      <c r="D391" s="149"/>
      <c r="E391" s="149"/>
      <c r="F391" s="149"/>
      <c r="G391" s="149"/>
      <c r="H391" s="273"/>
    </row>
    <row r="392" spans="4:8" x14ac:dyDescent="0.25">
      <c r="D392" s="149"/>
      <c r="E392" s="149"/>
      <c r="F392" s="149"/>
      <c r="G392" s="149"/>
      <c r="H392" s="273"/>
    </row>
    <row r="393" spans="4:8" x14ac:dyDescent="0.25">
      <c r="D393" s="149"/>
      <c r="E393" s="149"/>
      <c r="F393" s="149"/>
      <c r="G393" s="149"/>
      <c r="H393" s="273"/>
    </row>
    <row r="394" spans="4:8" x14ac:dyDescent="0.25">
      <c r="D394" s="149"/>
      <c r="E394" s="149"/>
      <c r="F394" s="149"/>
      <c r="G394" s="149"/>
      <c r="H394" s="273"/>
    </row>
    <row r="395" spans="4:8" x14ac:dyDescent="0.25">
      <c r="D395" s="149"/>
      <c r="E395" s="149"/>
      <c r="F395" s="149"/>
      <c r="G395" s="149"/>
      <c r="H395" s="273"/>
    </row>
    <row r="396" spans="4:8" x14ac:dyDescent="0.25">
      <c r="D396" s="149"/>
      <c r="E396" s="149"/>
      <c r="F396" s="149"/>
      <c r="G396" s="149"/>
      <c r="H396" s="273"/>
    </row>
    <row r="397" spans="4:8" x14ac:dyDescent="0.25">
      <c r="D397" s="149"/>
      <c r="E397" s="149"/>
      <c r="F397" s="149"/>
      <c r="G397" s="149"/>
      <c r="H397" s="273"/>
    </row>
    <row r="398" spans="4:8" x14ac:dyDescent="0.25">
      <c r="D398" s="149"/>
      <c r="E398" s="149"/>
      <c r="F398" s="149"/>
      <c r="G398" s="149"/>
      <c r="H398" s="273"/>
    </row>
    <row r="399" spans="4:8" x14ac:dyDescent="0.25">
      <c r="D399" s="149"/>
      <c r="E399" s="149"/>
      <c r="F399" s="149"/>
      <c r="G399" s="149"/>
      <c r="H399" s="273"/>
    </row>
    <row r="400" spans="4:8" x14ac:dyDescent="0.25">
      <c r="D400" s="149"/>
      <c r="E400" s="149"/>
      <c r="F400" s="149"/>
      <c r="G400" s="149"/>
      <c r="H400" s="273"/>
    </row>
    <row r="401" spans="4:8" x14ac:dyDescent="0.25">
      <c r="D401" s="149"/>
      <c r="E401" s="149"/>
      <c r="F401" s="149"/>
      <c r="G401" s="149"/>
      <c r="H401" s="273"/>
    </row>
    <row r="402" spans="4:8" x14ac:dyDescent="0.25">
      <c r="H402" s="273"/>
    </row>
    <row r="403" spans="4:8" x14ac:dyDescent="0.25">
      <c r="H403" s="273"/>
    </row>
    <row r="404" spans="4:8" x14ac:dyDescent="0.25">
      <c r="H404" s="273"/>
    </row>
    <row r="405" spans="4:8" x14ac:dyDescent="0.25">
      <c r="H405" s="273"/>
    </row>
    <row r="406" spans="4:8" x14ac:dyDescent="0.25">
      <c r="H406" s="273"/>
    </row>
    <row r="407" spans="4:8" x14ac:dyDescent="0.25">
      <c r="H407" s="273"/>
    </row>
    <row r="408" spans="4:8" x14ac:dyDescent="0.25">
      <c r="H408" s="273"/>
    </row>
    <row r="409" spans="4:8" x14ac:dyDescent="0.25">
      <c r="H409" s="273"/>
    </row>
    <row r="410" spans="4:8" x14ac:dyDescent="0.25">
      <c r="H410" s="273"/>
    </row>
    <row r="411" spans="4:8" x14ac:dyDescent="0.25">
      <c r="H411" s="273"/>
    </row>
    <row r="412" spans="4:8" x14ac:dyDescent="0.25">
      <c r="D412" s="149"/>
      <c r="E412" s="149"/>
      <c r="F412" s="149"/>
      <c r="G412" s="149"/>
      <c r="H412" s="273"/>
    </row>
    <row r="413" spans="4:8" x14ac:dyDescent="0.25">
      <c r="D413" s="149"/>
      <c r="E413" s="149"/>
      <c r="F413" s="149"/>
      <c r="G413" s="149"/>
      <c r="H413" s="273"/>
    </row>
    <row r="414" spans="4:8" x14ac:dyDescent="0.25">
      <c r="D414" s="149"/>
      <c r="E414" s="149"/>
      <c r="F414" s="149"/>
      <c r="G414" s="149"/>
      <c r="H414" s="273"/>
    </row>
    <row r="415" spans="4:8" x14ac:dyDescent="0.25">
      <c r="D415" s="149"/>
      <c r="E415" s="149"/>
      <c r="F415" s="149"/>
      <c r="G415" s="149"/>
      <c r="H415" s="273"/>
    </row>
    <row r="416" spans="4:8" x14ac:dyDescent="0.25">
      <c r="D416" s="149"/>
      <c r="E416" s="149"/>
      <c r="F416" s="149"/>
      <c r="G416" s="149"/>
      <c r="H416" s="273"/>
    </row>
    <row r="417" spans="4:8" x14ac:dyDescent="0.25">
      <c r="D417" s="149"/>
      <c r="E417" s="149"/>
      <c r="F417" s="149"/>
      <c r="G417" s="149"/>
      <c r="H417" s="273"/>
    </row>
    <row r="418" spans="4:8" x14ac:dyDescent="0.25">
      <c r="D418" s="149"/>
      <c r="E418" s="149"/>
      <c r="F418" s="149"/>
      <c r="G418" s="149"/>
      <c r="H418" s="273"/>
    </row>
    <row r="419" spans="4:8" x14ac:dyDescent="0.25">
      <c r="D419" s="149"/>
      <c r="E419" s="149"/>
      <c r="F419" s="149"/>
      <c r="G419" s="149"/>
      <c r="H419" s="273"/>
    </row>
    <row r="420" spans="4:8" x14ac:dyDescent="0.25">
      <c r="D420" s="149"/>
      <c r="E420" s="149"/>
      <c r="F420" s="149"/>
      <c r="G420" s="149"/>
      <c r="H420" s="273"/>
    </row>
    <row r="421" spans="4:8" x14ac:dyDescent="0.25">
      <c r="D421" s="149"/>
      <c r="E421" s="149"/>
      <c r="F421" s="149"/>
      <c r="G421" s="149"/>
      <c r="H421" s="273"/>
    </row>
    <row r="422" spans="4:8" x14ac:dyDescent="0.25">
      <c r="D422" s="149"/>
      <c r="E422" s="149"/>
      <c r="F422" s="149"/>
      <c r="G422" s="149"/>
      <c r="H422" s="273"/>
    </row>
    <row r="423" spans="4:8" x14ac:dyDescent="0.25">
      <c r="D423" s="149"/>
      <c r="E423" s="149"/>
      <c r="F423" s="149"/>
      <c r="G423" s="149"/>
      <c r="H423" s="273"/>
    </row>
    <row r="424" spans="4:8" x14ac:dyDescent="0.25">
      <c r="D424" s="149"/>
      <c r="E424" s="149"/>
      <c r="F424" s="149"/>
      <c r="G424" s="149"/>
      <c r="H424" s="273"/>
    </row>
    <row r="425" spans="4:8" x14ac:dyDescent="0.25">
      <c r="D425" s="149"/>
      <c r="E425" s="149"/>
      <c r="F425" s="149"/>
      <c r="G425" s="149"/>
      <c r="H425" s="273"/>
    </row>
    <row r="426" spans="4:8" x14ac:dyDescent="0.25">
      <c r="D426" s="149"/>
      <c r="E426" s="149"/>
      <c r="F426" s="149"/>
      <c r="G426" s="149"/>
      <c r="H426" s="273"/>
    </row>
    <row r="427" spans="4:8" x14ac:dyDescent="0.25">
      <c r="D427" s="149"/>
      <c r="E427" s="149"/>
      <c r="F427" s="149"/>
      <c r="G427" s="149"/>
      <c r="H427" s="273"/>
    </row>
    <row r="428" spans="4:8" x14ac:dyDescent="0.25">
      <c r="D428" s="149"/>
      <c r="E428" s="149"/>
      <c r="F428" s="149"/>
      <c r="G428" s="149"/>
      <c r="H428" s="273"/>
    </row>
    <row r="429" spans="4:8" x14ac:dyDescent="0.25">
      <c r="D429" s="149"/>
      <c r="E429" s="149"/>
      <c r="F429" s="149"/>
      <c r="G429" s="149"/>
      <c r="H429" s="273"/>
    </row>
    <row r="430" spans="4:8" x14ac:dyDescent="0.25">
      <c r="D430" s="149"/>
      <c r="E430" s="149"/>
      <c r="F430" s="149"/>
      <c r="G430" s="149"/>
      <c r="H430" s="273"/>
    </row>
    <row r="431" spans="4:8" x14ac:dyDescent="0.25">
      <c r="D431" s="149"/>
      <c r="E431" s="149"/>
      <c r="F431" s="149"/>
      <c r="G431" s="149"/>
      <c r="H431" s="273"/>
    </row>
    <row r="432" spans="4:8" x14ac:dyDescent="0.25">
      <c r="D432" s="149"/>
      <c r="E432" s="149"/>
      <c r="F432" s="149"/>
      <c r="G432" s="149"/>
      <c r="H432" s="273"/>
    </row>
    <row r="433" spans="4:8" x14ac:dyDescent="0.25">
      <c r="D433" s="149"/>
      <c r="E433" s="149"/>
      <c r="F433" s="149"/>
      <c r="G433" s="149"/>
      <c r="H433" s="273"/>
    </row>
    <row r="434" spans="4:8" x14ac:dyDescent="0.25">
      <c r="D434" s="149"/>
      <c r="E434" s="149"/>
      <c r="F434" s="149"/>
      <c r="G434" s="149"/>
      <c r="H434" s="273"/>
    </row>
    <row r="435" spans="4:8" x14ac:dyDescent="0.25">
      <c r="D435" s="149"/>
      <c r="E435" s="149"/>
      <c r="F435" s="149"/>
      <c r="G435" s="149"/>
      <c r="H435" s="273"/>
    </row>
    <row r="436" spans="4:8" x14ac:dyDescent="0.25">
      <c r="D436" s="149"/>
      <c r="E436" s="149"/>
      <c r="F436" s="149"/>
      <c r="G436" s="149"/>
      <c r="H436" s="273"/>
    </row>
    <row r="437" spans="4:8" x14ac:dyDescent="0.25">
      <c r="D437" s="149"/>
      <c r="E437" s="149"/>
      <c r="F437" s="149"/>
      <c r="G437" s="149"/>
      <c r="H437" s="273"/>
    </row>
    <row r="438" spans="4:8" x14ac:dyDescent="0.25">
      <c r="D438" s="149"/>
      <c r="E438" s="149"/>
      <c r="F438" s="149"/>
      <c r="G438" s="149"/>
      <c r="H438" s="273"/>
    </row>
    <row r="439" spans="4:8" x14ac:dyDescent="0.25">
      <c r="D439" s="149"/>
      <c r="E439" s="149"/>
      <c r="F439" s="149"/>
      <c r="G439" s="149"/>
      <c r="H439" s="273"/>
    </row>
    <row r="440" spans="4:8" x14ac:dyDescent="0.25">
      <c r="D440" s="149"/>
      <c r="E440" s="149"/>
      <c r="F440" s="149"/>
      <c r="G440" s="149"/>
      <c r="H440" s="273"/>
    </row>
    <row r="441" spans="4:8" x14ac:dyDescent="0.25">
      <c r="D441" s="149"/>
      <c r="E441" s="149"/>
      <c r="F441" s="149"/>
      <c r="G441" s="149"/>
      <c r="H441" s="273"/>
    </row>
    <row r="442" spans="4:8" x14ac:dyDescent="0.25">
      <c r="D442" s="149"/>
      <c r="E442" s="149"/>
      <c r="F442" s="149"/>
      <c r="G442" s="149"/>
      <c r="H442" s="273"/>
    </row>
    <row r="443" spans="4:8" x14ac:dyDescent="0.25">
      <c r="D443" s="149"/>
      <c r="E443" s="149"/>
      <c r="F443" s="149"/>
      <c r="G443" s="149"/>
      <c r="H443" s="273"/>
    </row>
    <row r="444" spans="4:8" x14ac:dyDescent="0.25">
      <c r="D444" s="149"/>
      <c r="E444" s="149"/>
      <c r="F444" s="149"/>
      <c r="G444" s="149"/>
      <c r="H444" s="273"/>
    </row>
    <row r="445" spans="4:8" x14ac:dyDescent="0.25">
      <c r="D445" s="149"/>
      <c r="E445" s="149"/>
      <c r="F445" s="149"/>
      <c r="G445" s="149"/>
      <c r="H445" s="273"/>
    </row>
    <row r="446" spans="4:8" x14ac:dyDescent="0.25">
      <c r="D446" s="149"/>
      <c r="E446" s="149"/>
      <c r="F446" s="149"/>
      <c r="G446" s="149"/>
      <c r="H446" s="273"/>
    </row>
    <row r="447" spans="4:8" x14ac:dyDescent="0.25">
      <c r="D447" s="149"/>
      <c r="E447" s="149"/>
      <c r="F447" s="149"/>
      <c r="G447" s="149"/>
      <c r="H447" s="273"/>
    </row>
    <row r="448" spans="4:8" x14ac:dyDescent="0.25">
      <c r="D448" s="149"/>
      <c r="E448" s="149"/>
      <c r="F448" s="149"/>
      <c r="G448" s="149"/>
      <c r="H448" s="273"/>
    </row>
    <row r="449" spans="4:8" x14ac:dyDescent="0.25">
      <c r="D449" s="149"/>
      <c r="E449" s="149"/>
      <c r="F449" s="149"/>
      <c r="G449" s="149"/>
      <c r="H449" s="273"/>
    </row>
    <row r="450" spans="4:8" x14ac:dyDescent="0.25">
      <c r="D450" s="149"/>
      <c r="E450" s="149"/>
      <c r="F450" s="149"/>
      <c r="G450" s="149"/>
      <c r="H450" s="273"/>
    </row>
    <row r="451" spans="4:8" x14ac:dyDescent="0.25">
      <c r="H451" s="273"/>
    </row>
    <row r="452" spans="4:8" x14ac:dyDescent="0.25">
      <c r="H452" s="273"/>
    </row>
    <row r="453" spans="4:8" x14ac:dyDescent="0.25">
      <c r="H453" s="273"/>
    </row>
    <row r="454" spans="4:8" x14ac:dyDescent="0.25">
      <c r="H454" s="273"/>
    </row>
    <row r="455" spans="4:8" x14ac:dyDescent="0.25">
      <c r="H455" s="273"/>
    </row>
    <row r="456" spans="4:8" x14ac:dyDescent="0.25">
      <c r="H456" s="273"/>
    </row>
    <row r="457" spans="4:8" x14ac:dyDescent="0.25">
      <c r="H457" s="273"/>
    </row>
    <row r="458" spans="4:8" x14ac:dyDescent="0.25">
      <c r="H458" s="273"/>
    </row>
    <row r="459" spans="4:8" x14ac:dyDescent="0.25">
      <c r="H459" s="273"/>
    </row>
    <row r="460" spans="4:8" x14ac:dyDescent="0.25">
      <c r="H460" s="273"/>
    </row>
    <row r="461" spans="4:8" x14ac:dyDescent="0.25">
      <c r="D461" s="149"/>
      <c r="E461" s="149"/>
      <c r="F461" s="149"/>
      <c r="G461" s="149"/>
      <c r="H461" s="273"/>
    </row>
    <row r="462" spans="4:8" x14ac:dyDescent="0.25">
      <c r="D462" s="149"/>
      <c r="E462" s="149"/>
      <c r="F462" s="149"/>
      <c r="G462" s="149"/>
      <c r="H462" s="273"/>
    </row>
    <row r="463" spans="4:8" x14ac:dyDescent="0.25">
      <c r="D463" s="149"/>
      <c r="E463" s="149"/>
      <c r="F463" s="149"/>
      <c r="G463" s="149"/>
      <c r="H463" s="273"/>
    </row>
    <row r="464" spans="4:8" x14ac:dyDescent="0.25">
      <c r="D464" s="149"/>
      <c r="E464" s="149"/>
      <c r="F464" s="149"/>
      <c r="G464" s="149"/>
      <c r="H464" s="273"/>
    </row>
    <row r="465" spans="4:8" x14ac:dyDescent="0.25">
      <c r="D465" s="149"/>
      <c r="E465" s="149"/>
      <c r="F465" s="149"/>
      <c r="G465" s="149"/>
      <c r="H465" s="273"/>
    </row>
    <row r="466" spans="4:8" x14ac:dyDescent="0.25">
      <c r="D466" s="149"/>
      <c r="E466" s="149"/>
      <c r="F466" s="149"/>
      <c r="G466" s="149"/>
      <c r="H466" s="273"/>
    </row>
    <row r="467" spans="4:8" x14ac:dyDescent="0.25">
      <c r="D467" s="149"/>
      <c r="E467" s="149"/>
      <c r="F467" s="149"/>
      <c r="G467" s="149"/>
      <c r="H467" s="273"/>
    </row>
    <row r="468" spans="4:8" x14ac:dyDescent="0.25">
      <c r="D468" s="149"/>
      <c r="E468" s="149"/>
      <c r="F468" s="149"/>
      <c r="G468" s="149"/>
      <c r="H468" s="273"/>
    </row>
    <row r="469" spans="4:8" x14ac:dyDescent="0.25">
      <c r="D469" s="149"/>
      <c r="E469" s="149"/>
      <c r="F469" s="149"/>
      <c r="G469" s="149"/>
      <c r="H469" s="273"/>
    </row>
    <row r="470" spans="4:8" x14ac:dyDescent="0.25">
      <c r="D470" s="149"/>
      <c r="E470" s="149"/>
      <c r="F470" s="149"/>
      <c r="G470" s="149"/>
      <c r="H470" s="273"/>
    </row>
    <row r="471" spans="4:8" x14ac:dyDescent="0.25">
      <c r="D471" s="149"/>
      <c r="E471" s="149"/>
      <c r="F471" s="149"/>
      <c r="G471" s="149"/>
      <c r="H471" s="273"/>
    </row>
    <row r="472" spans="4:8" x14ac:dyDescent="0.25">
      <c r="D472" s="149"/>
      <c r="E472" s="149"/>
      <c r="F472" s="149"/>
      <c r="G472" s="149"/>
      <c r="H472" s="273"/>
    </row>
    <row r="473" spans="4:8" x14ac:dyDescent="0.25">
      <c r="D473" s="149"/>
      <c r="E473" s="149"/>
      <c r="F473" s="149"/>
      <c r="G473" s="149"/>
      <c r="H473" s="273"/>
    </row>
    <row r="474" spans="4:8" x14ac:dyDescent="0.25">
      <c r="D474" s="149"/>
      <c r="E474" s="149"/>
      <c r="F474" s="149"/>
      <c r="G474" s="149"/>
      <c r="H474" s="273"/>
    </row>
    <row r="475" spans="4:8" x14ac:dyDescent="0.25">
      <c r="D475" s="149"/>
      <c r="E475" s="149"/>
      <c r="F475" s="149"/>
      <c r="G475" s="149"/>
      <c r="H475" s="273"/>
    </row>
    <row r="476" spans="4:8" x14ac:dyDescent="0.25">
      <c r="D476" s="149"/>
      <c r="E476" s="149"/>
      <c r="F476" s="149"/>
      <c r="G476" s="149"/>
      <c r="H476" s="273"/>
    </row>
    <row r="477" spans="4:8" x14ac:dyDescent="0.25">
      <c r="D477" s="149"/>
      <c r="E477" s="149"/>
      <c r="F477" s="149"/>
      <c r="G477" s="149"/>
      <c r="H477" s="273"/>
    </row>
    <row r="478" spans="4:8" x14ac:dyDescent="0.25">
      <c r="D478" s="149"/>
      <c r="E478" s="149"/>
      <c r="F478" s="149"/>
      <c r="G478" s="149"/>
      <c r="H478" s="273"/>
    </row>
    <row r="479" spans="4:8" x14ac:dyDescent="0.25">
      <c r="D479" s="149"/>
      <c r="E479" s="149"/>
      <c r="F479" s="149"/>
      <c r="G479" s="149"/>
      <c r="H479" s="273"/>
    </row>
    <row r="480" spans="4:8" x14ac:dyDescent="0.25">
      <c r="D480" s="149"/>
      <c r="E480" s="149"/>
      <c r="F480" s="149"/>
      <c r="G480" s="149"/>
      <c r="H480" s="273"/>
    </row>
    <row r="481" spans="4:8" x14ac:dyDescent="0.25">
      <c r="D481" s="149"/>
      <c r="E481" s="149"/>
      <c r="F481" s="149"/>
      <c r="G481" s="149"/>
      <c r="H481" s="273"/>
    </row>
    <row r="482" spans="4:8" x14ac:dyDescent="0.25">
      <c r="D482" s="149"/>
      <c r="E482" s="149"/>
      <c r="F482" s="149"/>
      <c r="G482" s="149"/>
      <c r="H482" s="273"/>
    </row>
    <row r="483" spans="4:8" x14ac:dyDescent="0.25">
      <c r="D483" s="149"/>
      <c r="E483" s="149"/>
      <c r="F483" s="149"/>
      <c r="G483" s="149"/>
      <c r="H483" s="273"/>
    </row>
    <row r="484" spans="4:8" x14ac:dyDescent="0.25">
      <c r="D484" s="149"/>
      <c r="E484" s="149"/>
      <c r="F484" s="149"/>
      <c r="G484" s="149"/>
      <c r="H484" s="273"/>
    </row>
    <row r="485" spans="4:8" x14ac:dyDescent="0.25">
      <c r="D485" s="149"/>
      <c r="E485" s="149"/>
      <c r="F485" s="149"/>
      <c r="G485" s="149"/>
      <c r="H485" s="273"/>
    </row>
    <row r="486" spans="4:8" x14ac:dyDescent="0.25">
      <c r="D486" s="149"/>
      <c r="E486" s="149"/>
      <c r="F486" s="149"/>
      <c r="G486" s="149"/>
      <c r="H486" s="273"/>
    </row>
    <row r="487" spans="4:8" x14ac:dyDescent="0.25">
      <c r="D487" s="149"/>
      <c r="E487" s="149"/>
      <c r="F487" s="149"/>
      <c r="G487" s="149"/>
      <c r="H487" s="273"/>
    </row>
    <row r="488" spans="4:8" x14ac:dyDescent="0.25">
      <c r="D488" s="149"/>
      <c r="E488" s="149"/>
      <c r="F488" s="149"/>
      <c r="G488" s="149"/>
      <c r="H488" s="273"/>
    </row>
    <row r="489" spans="4:8" x14ac:dyDescent="0.25">
      <c r="D489" s="149"/>
      <c r="E489" s="149"/>
      <c r="F489" s="149"/>
      <c r="G489" s="149"/>
      <c r="H489" s="273"/>
    </row>
    <row r="490" spans="4:8" x14ac:dyDescent="0.25">
      <c r="D490" s="149"/>
      <c r="E490" s="149"/>
      <c r="F490" s="149"/>
      <c r="G490" s="149"/>
      <c r="H490" s="273"/>
    </row>
    <row r="491" spans="4:8" x14ac:dyDescent="0.25">
      <c r="H491" s="273"/>
    </row>
    <row r="492" spans="4:8" x14ac:dyDescent="0.25">
      <c r="H492" s="273"/>
    </row>
    <row r="493" spans="4:8" x14ac:dyDescent="0.25">
      <c r="H493" s="273"/>
    </row>
    <row r="494" spans="4:8" x14ac:dyDescent="0.25">
      <c r="H494" s="273"/>
    </row>
    <row r="495" spans="4:8" x14ac:dyDescent="0.25">
      <c r="H495" s="273"/>
    </row>
    <row r="496" spans="4:8" x14ac:dyDescent="0.25">
      <c r="H496" s="273"/>
    </row>
    <row r="497" spans="8:8" x14ac:dyDescent="0.25">
      <c r="H497" s="273"/>
    </row>
    <row r="498" spans="8:8" x14ac:dyDescent="0.25">
      <c r="H498" s="273"/>
    </row>
    <row r="499" spans="8:8" x14ac:dyDescent="0.25">
      <c r="H499" s="273"/>
    </row>
    <row r="500" spans="8:8" x14ac:dyDescent="0.25">
      <c r="H500" s="273"/>
    </row>
    <row r="501" spans="8:8" x14ac:dyDescent="0.25">
      <c r="H501" s="273"/>
    </row>
    <row r="502" spans="8:8" x14ac:dyDescent="0.25">
      <c r="H502" s="273"/>
    </row>
    <row r="503" spans="8:8" x14ac:dyDescent="0.25">
      <c r="H503" s="273"/>
    </row>
    <row r="504" spans="8:8" x14ac:dyDescent="0.25">
      <c r="H504" s="273"/>
    </row>
    <row r="505" spans="8:8" x14ac:dyDescent="0.25">
      <c r="H505" s="273"/>
    </row>
    <row r="506" spans="8:8" x14ac:dyDescent="0.25">
      <c r="H506" s="273"/>
    </row>
    <row r="507" spans="8:8" x14ac:dyDescent="0.25">
      <c r="H507" s="273"/>
    </row>
    <row r="508" spans="8:8" x14ac:dyDescent="0.25">
      <c r="H508" s="273"/>
    </row>
    <row r="509" spans="8:8" x14ac:dyDescent="0.25">
      <c r="H509" s="273"/>
    </row>
    <row r="510" spans="8:8" x14ac:dyDescent="0.25">
      <c r="H510" s="273"/>
    </row>
    <row r="511" spans="8:8" x14ac:dyDescent="0.25">
      <c r="H511" s="273"/>
    </row>
    <row r="512" spans="8:8" x14ac:dyDescent="0.25">
      <c r="H512" s="273"/>
    </row>
    <row r="513" spans="1:8" x14ac:dyDescent="0.25">
      <c r="H513" s="273"/>
    </row>
    <row r="514" spans="1:8" x14ac:dyDescent="0.25">
      <c r="H514" s="273"/>
    </row>
    <row r="515" spans="1:8" x14ac:dyDescent="0.25">
      <c r="H515" s="273"/>
    </row>
    <row r="516" spans="1:8" x14ac:dyDescent="0.25">
      <c r="H516" s="273"/>
    </row>
    <row r="517" spans="1:8" x14ac:dyDescent="0.25">
      <c r="A517" s="147"/>
      <c r="B517" s="147"/>
      <c r="C517" s="131"/>
      <c r="D517" s="132"/>
      <c r="E517" s="132"/>
      <c r="F517" s="132"/>
      <c r="H517" s="273"/>
    </row>
    <row r="518" spans="1:8" x14ac:dyDescent="0.25">
      <c r="A518" s="147"/>
      <c r="B518" s="147"/>
      <c r="C518" s="131"/>
      <c r="D518" s="132"/>
      <c r="E518" s="132"/>
      <c r="F518" s="132"/>
      <c r="H518" s="273"/>
    </row>
    <row r="519" spans="1:8" x14ac:dyDescent="0.25">
      <c r="A519" s="299"/>
      <c r="B519" s="122"/>
      <c r="C519" s="129"/>
      <c r="D519" s="119"/>
      <c r="E519" s="119"/>
      <c r="F519" s="119"/>
      <c r="G519" s="119"/>
      <c r="H519" s="273"/>
    </row>
    <row r="520" spans="1:8" x14ac:dyDescent="0.25">
      <c r="H520" s="273"/>
    </row>
    <row r="521" spans="1:8" x14ac:dyDescent="0.25">
      <c r="H521" s="273"/>
    </row>
    <row r="522" spans="1:8" x14ac:dyDescent="0.25">
      <c r="D522" s="149"/>
      <c r="E522" s="149"/>
      <c r="F522" s="149"/>
      <c r="G522" s="149"/>
      <c r="H522" s="273"/>
    </row>
    <row r="523" spans="1:8" x14ac:dyDescent="0.25">
      <c r="D523" s="79"/>
      <c r="E523" s="79"/>
      <c r="F523" s="79"/>
      <c r="H523" s="273"/>
    </row>
    <row r="524" spans="1:8" x14ac:dyDescent="0.25">
      <c r="D524" s="149"/>
      <c r="E524" s="149"/>
      <c r="F524" s="149"/>
      <c r="G524" s="149"/>
      <c r="H524" s="273"/>
    </row>
    <row r="525" spans="1:8" x14ac:dyDescent="0.25">
      <c r="D525" s="149"/>
      <c r="E525" s="149"/>
      <c r="F525" s="149"/>
      <c r="G525" s="149"/>
      <c r="H525" s="273"/>
    </row>
    <row r="526" spans="1:8" x14ac:dyDescent="0.25">
      <c r="D526" s="149"/>
      <c r="E526" s="149"/>
      <c r="F526" s="149"/>
      <c r="G526" s="149"/>
      <c r="H526" s="273"/>
    </row>
    <row r="527" spans="1:8" x14ac:dyDescent="0.25">
      <c r="D527" s="149"/>
      <c r="E527" s="149"/>
      <c r="F527" s="149"/>
      <c r="G527" s="149"/>
      <c r="H527" s="273"/>
    </row>
    <row r="528" spans="1:8" x14ac:dyDescent="0.25">
      <c r="D528" s="149"/>
      <c r="E528" s="149"/>
      <c r="F528" s="149"/>
      <c r="G528" s="149"/>
      <c r="H528" s="273"/>
    </row>
    <row r="529" spans="4:8" x14ac:dyDescent="0.25">
      <c r="D529" s="149"/>
      <c r="E529" s="149"/>
      <c r="F529" s="149"/>
      <c r="G529" s="149"/>
      <c r="H529" s="273"/>
    </row>
    <row r="530" spans="4:8" x14ac:dyDescent="0.25">
      <c r="D530" s="149"/>
      <c r="E530" s="149"/>
      <c r="F530" s="149"/>
      <c r="G530" s="149"/>
      <c r="H530" s="273"/>
    </row>
    <row r="531" spans="4:8" x14ac:dyDescent="0.25">
      <c r="D531" s="149"/>
      <c r="E531" s="149"/>
      <c r="F531" s="149"/>
      <c r="G531" s="149"/>
      <c r="H531" s="273"/>
    </row>
    <row r="532" spans="4:8" x14ac:dyDescent="0.25">
      <c r="D532" s="149"/>
      <c r="E532" s="149"/>
      <c r="F532" s="149"/>
      <c r="G532" s="149"/>
      <c r="H532" s="273"/>
    </row>
    <row r="533" spans="4:8" x14ac:dyDescent="0.25">
      <c r="D533" s="149"/>
      <c r="E533" s="149"/>
      <c r="F533" s="149"/>
      <c r="G533" s="149"/>
      <c r="H533" s="273"/>
    </row>
    <row r="534" spans="4:8" x14ac:dyDescent="0.25">
      <c r="D534" s="149"/>
      <c r="E534" s="149"/>
      <c r="F534" s="149"/>
      <c r="G534" s="149"/>
      <c r="H534" s="273"/>
    </row>
    <row r="535" spans="4:8" x14ac:dyDescent="0.25">
      <c r="D535" s="149"/>
      <c r="E535" s="149"/>
      <c r="F535" s="149"/>
      <c r="G535" s="149"/>
      <c r="H535" s="273"/>
    </row>
    <row r="536" spans="4:8" x14ac:dyDescent="0.25">
      <c r="D536" s="149"/>
      <c r="E536" s="149"/>
      <c r="F536" s="149"/>
      <c r="G536" s="149"/>
      <c r="H536" s="273"/>
    </row>
    <row r="537" spans="4:8" x14ac:dyDescent="0.25">
      <c r="D537" s="149"/>
      <c r="E537" s="149"/>
      <c r="F537" s="149"/>
      <c r="G537" s="149"/>
      <c r="H537" s="273"/>
    </row>
    <row r="538" spans="4:8" x14ac:dyDescent="0.25">
      <c r="D538" s="149"/>
      <c r="E538" s="149"/>
      <c r="F538" s="149"/>
      <c r="G538" s="149"/>
      <c r="H538" s="273"/>
    </row>
    <row r="539" spans="4:8" x14ac:dyDescent="0.25">
      <c r="D539" s="149"/>
      <c r="E539" s="149"/>
      <c r="F539" s="149"/>
      <c r="G539" s="149"/>
      <c r="H539" s="273"/>
    </row>
    <row r="540" spans="4:8" x14ac:dyDescent="0.25">
      <c r="D540" s="149"/>
      <c r="E540" s="149"/>
      <c r="F540" s="149"/>
      <c r="G540" s="149"/>
      <c r="H540" s="273"/>
    </row>
    <row r="541" spans="4:8" x14ac:dyDescent="0.25">
      <c r="D541" s="149"/>
      <c r="E541" s="149"/>
      <c r="F541" s="149"/>
      <c r="G541" s="149"/>
      <c r="H541" s="273"/>
    </row>
    <row r="542" spans="4:8" x14ac:dyDescent="0.25">
      <c r="D542" s="149"/>
      <c r="E542" s="149"/>
      <c r="F542" s="149"/>
      <c r="G542" s="149"/>
      <c r="H542" s="273"/>
    </row>
    <row r="543" spans="4:8" x14ac:dyDescent="0.25">
      <c r="D543" s="149"/>
      <c r="E543" s="149"/>
      <c r="F543" s="149"/>
      <c r="G543" s="149"/>
      <c r="H543" s="273"/>
    </row>
    <row r="544" spans="4:8" x14ac:dyDescent="0.25">
      <c r="D544" s="149"/>
      <c r="E544" s="149"/>
      <c r="F544" s="149"/>
      <c r="G544" s="149"/>
      <c r="H544" s="273"/>
    </row>
    <row r="545" spans="4:8" x14ac:dyDescent="0.25">
      <c r="D545" s="149"/>
      <c r="E545" s="149"/>
      <c r="F545" s="149"/>
      <c r="G545" s="149"/>
      <c r="H545" s="273"/>
    </row>
    <row r="546" spans="4:8" x14ac:dyDescent="0.25">
      <c r="D546" s="149"/>
      <c r="E546" s="149"/>
      <c r="F546" s="149"/>
      <c r="G546" s="149"/>
      <c r="H546" s="273"/>
    </row>
    <row r="547" spans="4:8" x14ac:dyDescent="0.25">
      <c r="D547" s="149"/>
      <c r="E547" s="149"/>
      <c r="F547" s="149"/>
      <c r="G547" s="149"/>
      <c r="H547" s="273"/>
    </row>
    <row r="548" spans="4:8" x14ac:dyDescent="0.25">
      <c r="D548" s="149"/>
      <c r="E548" s="149"/>
      <c r="F548" s="149"/>
      <c r="G548" s="149"/>
      <c r="H548" s="273"/>
    </row>
    <row r="549" spans="4:8" x14ac:dyDescent="0.25">
      <c r="D549" s="149"/>
      <c r="E549" s="149"/>
      <c r="F549" s="149"/>
      <c r="G549" s="149"/>
      <c r="H549" s="273"/>
    </row>
    <row r="550" spans="4:8" x14ac:dyDescent="0.25">
      <c r="D550" s="149"/>
      <c r="E550" s="149"/>
      <c r="F550" s="149"/>
      <c r="G550" s="149"/>
      <c r="H550" s="273"/>
    </row>
    <row r="551" spans="4:8" x14ac:dyDescent="0.25">
      <c r="D551" s="149"/>
      <c r="E551" s="149"/>
      <c r="F551" s="149"/>
      <c r="G551" s="149"/>
      <c r="H551" s="273"/>
    </row>
    <row r="552" spans="4:8" x14ac:dyDescent="0.25">
      <c r="D552" s="149"/>
      <c r="E552" s="149"/>
      <c r="F552" s="149"/>
      <c r="G552" s="149"/>
      <c r="H552" s="273"/>
    </row>
    <row r="553" spans="4:8" x14ac:dyDescent="0.25">
      <c r="D553" s="149"/>
      <c r="E553" s="149"/>
      <c r="F553" s="149"/>
      <c r="G553" s="149"/>
      <c r="H553" s="273"/>
    </row>
    <row r="554" spans="4:8" x14ac:dyDescent="0.25">
      <c r="D554" s="149"/>
      <c r="E554" s="149"/>
      <c r="F554" s="149"/>
      <c r="G554" s="149"/>
      <c r="H554" s="273"/>
    </row>
    <row r="555" spans="4:8" x14ac:dyDescent="0.25">
      <c r="D555" s="149"/>
      <c r="E555" s="149"/>
      <c r="F555" s="149"/>
      <c r="G555" s="149"/>
      <c r="H555" s="273"/>
    </row>
    <row r="556" spans="4:8" x14ac:dyDescent="0.25">
      <c r="D556" s="149"/>
      <c r="E556" s="149"/>
      <c r="F556" s="149"/>
      <c r="G556" s="149"/>
      <c r="H556" s="273"/>
    </row>
    <row r="557" spans="4:8" x14ac:dyDescent="0.25">
      <c r="D557" s="149"/>
      <c r="E557" s="149"/>
      <c r="F557" s="149"/>
      <c r="G557" s="149"/>
      <c r="H557" s="273"/>
    </row>
    <row r="558" spans="4:8" x14ac:dyDescent="0.25">
      <c r="D558" s="149"/>
      <c r="E558" s="149"/>
      <c r="F558" s="149"/>
      <c r="G558" s="149"/>
      <c r="H558" s="273"/>
    </row>
    <row r="559" spans="4:8" x14ac:dyDescent="0.25">
      <c r="D559" s="149"/>
      <c r="E559" s="149"/>
      <c r="F559" s="149"/>
      <c r="G559" s="149"/>
      <c r="H559" s="273"/>
    </row>
    <row r="560" spans="4:8" x14ac:dyDescent="0.25">
      <c r="D560" s="149"/>
      <c r="E560" s="149"/>
      <c r="F560" s="149"/>
      <c r="G560" s="149"/>
      <c r="H560" s="273"/>
    </row>
    <row r="561" spans="4:8" x14ac:dyDescent="0.25">
      <c r="D561" s="149"/>
      <c r="E561" s="149"/>
      <c r="F561" s="149"/>
      <c r="G561" s="149"/>
      <c r="H561" s="273"/>
    </row>
    <row r="562" spans="4:8" x14ac:dyDescent="0.25">
      <c r="D562" s="149"/>
      <c r="E562" s="149"/>
      <c r="F562" s="149"/>
      <c r="G562" s="149"/>
      <c r="H562" s="273"/>
    </row>
    <row r="563" spans="4:8" x14ac:dyDescent="0.25">
      <c r="D563" s="149"/>
      <c r="E563" s="149"/>
      <c r="F563" s="149"/>
      <c r="G563" s="149"/>
      <c r="H563" s="273"/>
    </row>
    <row r="564" spans="4:8" x14ac:dyDescent="0.25">
      <c r="D564" s="149"/>
      <c r="E564" s="149"/>
      <c r="F564" s="149"/>
      <c r="G564" s="149"/>
      <c r="H564" s="273"/>
    </row>
    <row r="565" spans="4:8" x14ac:dyDescent="0.25">
      <c r="D565" s="149"/>
      <c r="E565" s="149"/>
      <c r="F565" s="149"/>
      <c r="G565" s="149"/>
      <c r="H565" s="273"/>
    </row>
    <row r="566" spans="4:8" x14ac:dyDescent="0.25">
      <c r="D566" s="149"/>
      <c r="E566" s="149"/>
      <c r="F566" s="149"/>
      <c r="G566" s="149"/>
      <c r="H566" s="273"/>
    </row>
    <row r="567" spans="4:8" x14ac:dyDescent="0.25">
      <c r="D567" s="149"/>
      <c r="E567" s="149"/>
      <c r="F567" s="149"/>
      <c r="G567" s="149"/>
      <c r="H567" s="273"/>
    </row>
    <row r="568" spans="4:8" x14ac:dyDescent="0.25">
      <c r="D568" s="149"/>
      <c r="E568" s="149"/>
      <c r="F568" s="149"/>
      <c r="G568" s="149"/>
      <c r="H568" s="273"/>
    </row>
    <row r="569" spans="4:8" x14ac:dyDescent="0.25">
      <c r="D569" s="149"/>
      <c r="E569" s="149"/>
      <c r="F569" s="149"/>
      <c r="G569" s="149"/>
      <c r="H569" s="273"/>
    </row>
    <row r="570" spans="4:8" x14ac:dyDescent="0.25">
      <c r="D570" s="149"/>
      <c r="E570" s="149"/>
      <c r="F570" s="149"/>
      <c r="G570" s="149"/>
      <c r="H570" s="273"/>
    </row>
    <row r="571" spans="4:8" x14ac:dyDescent="0.25">
      <c r="D571" s="149"/>
      <c r="E571" s="149"/>
      <c r="F571" s="149"/>
      <c r="G571" s="149"/>
      <c r="H571" s="273"/>
    </row>
    <row r="572" spans="4:8" x14ac:dyDescent="0.25">
      <c r="D572" s="149"/>
      <c r="E572" s="149"/>
      <c r="F572" s="149"/>
      <c r="G572" s="149"/>
      <c r="H572" s="273"/>
    </row>
    <row r="573" spans="4:8" x14ac:dyDescent="0.25">
      <c r="D573" s="149"/>
      <c r="E573" s="149"/>
      <c r="F573" s="149"/>
      <c r="G573" s="149"/>
      <c r="H573" s="273"/>
    </row>
    <row r="574" spans="4:8" x14ac:dyDescent="0.25">
      <c r="D574" s="149"/>
      <c r="E574" s="149"/>
      <c r="F574" s="149"/>
      <c r="G574" s="149"/>
      <c r="H574" s="273"/>
    </row>
    <row r="575" spans="4:8" x14ac:dyDescent="0.25">
      <c r="D575" s="149"/>
      <c r="E575" s="149"/>
      <c r="F575" s="149"/>
      <c r="G575" s="149"/>
      <c r="H575" s="273"/>
    </row>
    <row r="576" spans="4:8" x14ac:dyDescent="0.25">
      <c r="D576" s="149"/>
      <c r="E576" s="149"/>
      <c r="F576" s="149"/>
      <c r="G576" s="149"/>
      <c r="H576" s="273"/>
    </row>
    <row r="577" spans="4:8" x14ac:dyDescent="0.25">
      <c r="D577" s="149"/>
      <c r="E577" s="149"/>
      <c r="F577" s="149"/>
      <c r="G577" s="149"/>
      <c r="H577" s="273"/>
    </row>
    <row r="578" spans="4:8" x14ac:dyDescent="0.25">
      <c r="D578" s="149"/>
      <c r="E578" s="149"/>
      <c r="F578" s="149"/>
      <c r="G578" s="149"/>
      <c r="H578" s="273"/>
    </row>
    <row r="579" spans="4:8" x14ac:dyDescent="0.25">
      <c r="D579" s="149"/>
      <c r="E579" s="149"/>
      <c r="F579" s="149"/>
      <c r="G579" s="149"/>
      <c r="H579" s="273"/>
    </row>
    <row r="580" spans="4:8" x14ac:dyDescent="0.25">
      <c r="D580" s="149"/>
      <c r="E580" s="149"/>
      <c r="F580" s="149"/>
      <c r="G580" s="149"/>
      <c r="H580" s="273"/>
    </row>
    <row r="581" spans="4:8" x14ac:dyDescent="0.25">
      <c r="D581" s="149"/>
      <c r="E581" s="149"/>
      <c r="F581" s="149"/>
      <c r="G581" s="149"/>
      <c r="H581" s="273"/>
    </row>
    <row r="582" spans="4:8" x14ac:dyDescent="0.25">
      <c r="D582" s="149"/>
      <c r="E582" s="149"/>
      <c r="F582" s="149"/>
      <c r="G582" s="149"/>
      <c r="H582" s="273"/>
    </row>
    <row r="583" spans="4:8" x14ac:dyDescent="0.25">
      <c r="D583" s="149"/>
      <c r="E583" s="149"/>
      <c r="F583" s="149"/>
      <c r="G583" s="149"/>
      <c r="H583" s="273"/>
    </row>
    <row r="584" spans="4:8" x14ac:dyDescent="0.25">
      <c r="D584" s="149"/>
      <c r="E584" s="149"/>
      <c r="F584" s="149"/>
      <c r="G584" s="149"/>
      <c r="H584" s="273"/>
    </row>
    <row r="585" spans="4:8" x14ac:dyDescent="0.25">
      <c r="D585" s="149"/>
      <c r="E585" s="149"/>
      <c r="F585" s="149"/>
      <c r="G585" s="149"/>
      <c r="H585" s="273"/>
    </row>
    <row r="586" spans="4:8" x14ac:dyDescent="0.25">
      <c r="D586" s="149"/>
      <c r="E586" s="149"/>
      <c r="F586" s="149"/>
      <c r="G586" s="149"/>
      <c r="H586" s="273"/>
    </row>
    <row r="587" spans="4:8" x14ac:dyDescent="0.25">
      <c r="D587" s="149"/>
      <c r="E587" s="149"/>
      <c r="F587" s="149"/>
      <c r="G587" s="149"/>
      <c r="H587" s="273"/>
    </row>
    <row r="588" spans="4:8" x14ac:dyDescent="0.25">
      <c r="D588" s="149"/>
      <c r="E588" s="149"/>
      <c r="F588" s="149"/>
      <c r="G588" s="149"/>
      <c r="H588" s="273"/>
    </row>
    <row r="589" spans="4:8" x14ac:dyDescent="0.25">
      <c r="D589" s="149"/>
      <c r="E589" s="149"/>
      <c r="F589" s="149"/>
      <c r="G589" s="149"/>
      <c r="H589" s="273"/>
    </row>
    <row r="590" spans="4:8" x14ac:dyDescent="0.25">
      <c r="D590" s="149"/>
      <c r="E590" s="149"/>
      <c r="F590" s="149"/>
      <c r="G590" s="149"/>
      <c r="H590" s="273"/>
    </row>
    <row r="591" spans="4:8" x14ac:dyDescent="0.25">
      <c r="D591" s="149"/>
      <c r="E591" s="149"/>
      <c r="F591" s="149"/>
      <c r="G591" s="149"/>
      <c r="H591" s="273"/>
    </row>
    <row r="592" spans="4:8" x14ac:dyDescent="0.25">
      <c r="D592" s="149"/>
      <c r="E592" s="149"/>
      <c r="F592" s="149"/>
      <c r="G592" s="149"/>
      <c r="H592" s="273"/>
    </row>
    <row r="593" spans="4:8" x14ac:dyDescent="0.25">
      <c r="D593" s="149"/>
      <c r="E593" s="149"/>
      <c r="F593" s="149"/>
      <c r="G593" s="149"/>
      <c r="H593" s="273"/>
    </row>
    <row r="594" spans="4:8" x14ac:dyDescent="0.25">
      <c r="D594" s="149"/>
      <c r="E594" s="149"/>
      <c r="F594" s="149"/>
      <c r="G594" s="149"/>
      <c r="H594" s="273"/>
    </row>
    <row r="595" spans="4:8" x14ac:dyDescent="0.25">
      <c r="D595" s="149"/>
      <c r="E595" s="149"/>
      <c r="F595" s="149"/>
      <c r="G595" s="149"/>
      <c r="H595" s="273"/>
    </row>
    <row r="596" spans="4:8" x14ac:dyDescent="0.25">
      <c r="D596" s="149"/>
      <c r="E596" s="149"/>
      <c r="F596" s="149"/>
      <c r="G596" s="149"/>
      <c r="H596" s="273"/>
    </row>
    <row r="597" spans="4:8" x14ac:dyDescent="0.25">
      <c r="D597" s="149"/>
      <c r="E597" s="149"/>
      <c r="F597" s="149"/>
      <c r="G597" s="149"/>
      <c r="H597" s="273"/>
    </row>
    <row r="598" spans="4:8" x14ac:dyDescent="0.25">
      <c r="D598" s="149"/>
      <c r="E598" s="149"/>
      <c r="F598" s="149"/>
      <c r="G598" s="149"/>
      <c r="H598" s="273"/>
    </row>
    <row r="599" spans="4:8" x14ac:dyDescent="0.25">
      <c r="D599" s="149"/>
      <c r="E599" s="149"/>
      <c r="F599" s="149"/>
      <c r="G599" s="149"/>
      <c r="H599" s="273"/>
    </row>
    <row r="600" spans="4:8" x14ac:dyDescent="0.25">
      <c r="D600" s="149"/>
      <c r="E600" s="149"/>
      <c r="F600" s="149"/>
      <c r="G600" s="149"/>
      <c r="H600" s="273"/>
    </row>
    <row r="601" spans="4:8" x14ac:dyDescent="0.25">
      <c r="D601" s="149"/>
      <c r="E601" s="149"/>
      <c r="F601" s="149"/>
      <c r="G601" s="149"/>
      <c r="H601" s="273"/>
    </row>
    <row r="602" spans="4:8" x14ac:dyDescent="0.25">
      <c r="D602" s="149"/>
      <c r="E602" s="149"/>
      <c r="F602" s="149"/>
      <c r="G602" s="149"/>
      <c r="H602" s="273"/>
    </row>
    <row r="603" spans="4:8" x14ac:dyDescent="0.25">
      <c r="D603" s="149"/>
      <c r="E603" s="149"/>
      <c r="F603" s="149"/>
      <c r="G603" s="149"/>
      <c r="H603" s="273"/>
    </row>
    <row r="604" spans="4:8" x14ac:dyDescent="0.25">
      <c r="D604" s="149"/>
      <c r="E604" s="149"/>
      <c r="F604" s="149"/>
      <c r="G604" s="149"/>
      <c r="H604" s="273"/>
    </row>
    <row r="605" spans="4:8" x14ac:dyDescent="0.25">
      <c r="D605" s="149"/>
      <c r="E605" s="149"/>
      <c r="F605" s="149"/>
      <c r="G605" s="149"/>
      <c r="H605" s="273"/>
    </row>
    <row r="606" spans="4:8" x14ac:dyDescent="0.25">
      <c r="D606" s="149"/>
      <c r="E606" s="149"/>
      <c r="F606" s="149"/>
      <c r="G606" s="149"/>
      <c r="H606" s="273"/>
    </row>
    <row r="607" spans="4:8" x14ac:dyDescent="0.25">
      <c r="D607" s="149"/>
      <c r="E607" s="149"/>
      <c r="F607" s="149"/>
      <c r="G607" s="149"/>
      <c r="H607" s="273"/>
    </row>
    <row r="608" spans="4:8" x14ac:dyDescent="0.25">
      <c r="D608" s="149"/>
      <c r="E608" s="149"/>
      <c r="F608" s="149"/>
      <c r="G608" s="149"/>
      <c r="H608" s="273"/>
    </row>
    <row r="609" spans="4:8" x14ac:dyDescent="0.25">
      <c r="D609" s="149"/>
      <c r="E609" s="149"/>
      <c r="F609" s="149"/>
      <c r="G609" s="149"/>
      <c r="H609" s="273"/>
    </row>
    <row r="610" spans="4:8" x14ac:dyDescent="0.25">
      <c r="D610" s="149"/>
      <c r="E610" s="149"/>
      <c r="F610" s="149"/>
      <c r="G610" s="149"/>
      <c r="H610" s="273"/>
    </row>
    <row r="611" spans="4:8" x14ac:dyDescent="0.25">
      <c r="D611" s="149"/>
      <c r="E611" s="149"/>
      <c r="F611" s="149"/>
      <c r="G611" s="149"/>
      <c r="H611" s="273"/>
    </row>
    <row r="612" spans="4:8" x14ac:dyDescent="0.25">
      <c r="D612" s="149"/>
      <c r="E612" s="149"/>
      <c r="F612" s="149"/>
      <c r="G612" s="149"/>
      <c r="H612" s="273"/>
    </row>
    <row r="613" spans="4:8" x14ac:dyDescent="0.25">
      <c r="D613" s="149"/>
      <c r="E613" s="149"/>
      <c r="F613" s="149"/>
      <c r="G613" s="149"/>
      <c r="H613" s="273"/>
    </row>
    <row r="614" spans="4:8" x14ac:dyDescent="0.25">
      <c r="D614" s="149"/>
      <c r="E614" s="149"/>
      <c r="F614" s="149"/>
      <c r="G614" s="149"/>
      <c r="H614" s="273"/>
    </row>
    <row r="615" spans="4:8" x14ac:dyDescent="0.25">
      <c r="D615" s="149"/>
      <c r="E615" s="149"/>
      <c r="F615" s="149"/>
      <c r="G615" s="149"/>
      <c r="H615" s="273"/>
    </row>
    <row r="616" spans="4:8" x14ac:dyDescent="0.25">
      <c r="D616" s="149"/>
      <c r="E616" s="149"/>
      <c r="F616" s="149"/>
      <c r="G616" s="149"/>
      <c r="H616" s="273"/>
    </row>
    <row r="617" spans="4:8" x14ac:dyDescent="0.25">
      <c r="D617" s="149"/>
      <c r="E617" s="149"/>
      <c r="F617" s="149"/>
      <c r="G617" s="149"/>
      <c r="H617" s="273"/>
    </row>
    <row r="618" spans="4:8" x14ac:dyDescent="0.25">
      <c r="D618" s="149"/>
      <c r="E618" s="149"/>
      <c r="F618" s="149"/>
      <c r="G618" s="149"/>
      <c r="H618" s="273"/>
    </row>
    <row r="619" spans="4:8" x14ac:dyDescent="0.25">
      <c r="D619" s="149"/>
      <c r="E619" s="149"/>
      <c r="F619" s="149"/>
      <c r="G619" s="149"/>
      <c r="H619" s="273"/>
    </row>
    <row r="620" spans="4:8" x14ac:dyDescent="0.25">
      <c r="D620" s="149"/>
      <c r="E620" s="149"/>
      <c r="F620" s="149"/>
      <c r="G620" s="149"/>
      <c r="H620" s="273"/>
    </row>
    <row r="621" spans="4:8" x14ac:dyDescent="0.25">
      <c r="D621" s="149"/>
      <c r="E621" s="149"/>
      <c r="F621" s="149"/>
      <c r="G621" s="149"/>
      <c r="H621" s="273"/>
    </row>
    <row r="622" spans="4:8" x14ac:dyDescent="0.25">
      <c r="D622" s="149"/>
      <c r="E622" s="149"/>
      <c r="F622" s="149"/>
      <c r="G622" s="149"/>
      <c r="H622" s="273"/>
    </row>
    <row r="623" spans="4:8" x14ac:dyDescent="0.25">
      <c r="D623" s="149"/>
      <c r="E623" s="149"/>
      <c r="F623" s="149"/>
      <c r="G623" s="149"/>
      <c r="H623" s="273"/>
    </row>
    <row r="624" spans="4:8" x14ac:dyDescent="0.25">
      <c r="D624" s="149"/>
      <c r="E624" s="149"/>
      <c r="F624" s="149"/>
      <c r="G624" s="149"/>
      <c r="H624" s="273"/>
    </row>
    <row r="625" spans="4:8" x14ac:dyDescent="0.25">
      <c r="D625" s="149"/>
      <c r="E625" s="149"/>
      <c r="F625" s="149"/>
      <c r="G625" s="149"/>
      <c r="H625" s="273"/>
    </row>
    <row r="626" spans="4:8" x14ac:dyDescent="0.25">
      <c r="D626" s="149"/>
      <c r="E626" s="149"/>
      <c r="F626" s="149"/>
      <c r="G626" s="149"/>
      <c r="H626" s="273"/>
    </row>
    <row r="627" spans="4:8" x14ac:dyDescent="0.25">
      <c r="D627" s="149"/>
      <c r="E627" s="149"/>
      <c r="F627" s="149"/>
      <c r="G627" s="149"/>
      <c r="H627" s="273"/>
    </row>
    <row r="628" spans="4:8" x14ac:dyDescent="0.25">
      <c r="D628" s="149"/>
      <c r="E628" s="149"/>
      <c r="F628" s="149"/>
      <c r="G628" s="149"/>
      <c r="H628" s="273"/>
    </row>
    <row r="629" spans="4:8" x14ac:dyDescent="0.25">
      <c r="D629" s="149"/>
      <c r="E629" s="149"/>
      <c r="F629" s="149"/>
      <c r="G629" s="149"/>
      <c r="H629" s="273"/>
    </row>
    <row r="630" spans="4:8" x14ac:dyDescent="0.25">
      <c r="D630" s="149"/>
      <c r="E630" s="149"/>
      <c r="F630" s="149"/>
      <c r="G630" s="149"/>
      <c r="H630" s="273"/>
    </row>
    <row r="631" spans="4:8" x14ac:dyDescent="0.25">
      <c r="D631" s="149"/>
      <c r="E631" s="149"/>
      <c r="F631" s="149"/>
      <c r="G631" s="149"/>
      <c r="H631" s="273"/>
    </row>
    <row r="632" spans="4:8" x14ac:dyDescent="0.25">
      <c r="D632" s="149"/>
      <c r="E632" s="149"/>
      <c r="F632" s="149"/>
      <c r="G632" s="149"/>
      <c r="H632" s="273"/>
    </row>
    <row r="633" spans="4:8" x14ac:dyDescent="0.25">
      <c r="D633" s="149"/>
      <c r="E633" s="149"/>
      <c r="F633" s="149"/>
      <c r="G633" s="149"/>
      <c r="H633" s="273"/>
    </row>
    <row r="634" spans="4:8" x14ac:dyDescent="0.25">
      <c r="D634" s="149"/>
      <c r="E634" s="149"/>
      <c r="F634" s="149"/>
      <c r="G634" s="149"/>
      <c r="H634" s="273"/>
    </row>
    <row r="635" spans="4:8" x14ac:dyDescent="0.25">
      <c r="D635" s="149"/>
      <c r="E635" s="149"/>
      <c r="F635" s="149"/>
      <c r="G635" s="149"/>
      <c r="H635" s="273"/>
    </row>
    <row r="636" spans="4:8" x14ac:dyDescent="0.25">
      <c r="D636" s="149"/>
      <c r="E636" s="149"/>
      <c r="F636" s="149"/>
      <c r="G636" s="149"/>
      <c r="H636" s="273"/>
    </row>
    <row r="637" spans="4:8" x14ac:dyDescent="0.25">
      <c r="D637" s="149"/>
      <c r="E637" s="149"/>
      <c r="F637" s="149"/>
      <c r="G637" s="149"/>
      <c r="H637" s="273"/>
    </row>
    <row r="638" spans="4:8" x14ac:dyDescent="0.25">
      <c r="D638" s="149"/>
      <c r="E638" s="149"/>
      <c r="F638" s="149"/>
      <c r="G638" s="149"/>
      <c r="H638" s="273"/>
    </row>
    <row r="639" spans="4:8" x14ac:dyDescent="0.25">
      <c r="D639" s="149"/>
      <c r="E639" s="149"/>
      <c r="F639" s="149"/>
      <c r="G639" s="149"/>
      <c r="H639" s="273"/>
    </row>
    <row r="640" spans="4:8" x14ac:dyDescent="0.25">
      <c r="D640" s="149"/>
      <c r="E640" s="149"/>
      <c r="F640" s="149"/>
      <c r="G640" s="149"/>
      <c r="H640" s="273"/>
    </row>
    <row r="641" spans="4:8" x14ac:dyDescent="0.25">
      <c r="D641" s="149"/>
      <c r="E641" s="149"/>
      <c r="F641" s="149"/>
      <c r="G641" s="149"/>
      <c r="H641" s="273"/>
    </row>
    <row r="642" spans="4:8" x14ac:dyDescent="0.25">
      <c r="D642" s="149"/>
      <c r="E642" s="149"/>
      <c r="F642" s="149"/>
      <c r="G642" s="149"/>
      <c r="H642" s="273"/>
    </row>
    <row r="643" spans="4:8" x14ac:dyDescent="0.25">
      <c r="D643" s="149"/>
      <c r="E643" s="149"/>
      <c r="F643" s="149"/>
      <c r="G643" s="149"/>
      <c r="H643" s="273"/>
    </row>
    <row r="644" spans="4:8" x14ac:dyDescent="0.25">
      <c r="D644" s="149"/>
      <c r="E644" s="149"/>
      <c r="F644" s="149"/>
      <c r="G644" s="149"/>
      <c r="H644" s="273"/>
    </row>
    <row r="645" spans="4:8" x14ac:dyDescent="0.25">
      <c r="D645" s="149"/>
      <c r="E645" s="149"/>
      <c r="F645" s="149"/>
      <c r="G645" s="149"/>
      <c r="H645" s="273"/>
    </row>
    <row r="646" spans="4:8" x14ac:dyDescent="0.25">
      <c r="D646" s="149"/>
      <c r="E646" s="149"/>
      <c r="F646" s="149"/>
      <c r="G646" s="149"/>
      <c r="H646" s="273"/>
    </row>
    <row r="647" spans="4:8" x14ac:dyDescent="0.25">
      <c r="D647" s="149"/>
      <c r="E647" s="149"/>
      <c r="F647" s="149"/>
      <c r="G647" s="149"/>
      <c r="H647" s="273"/>
    </row>
    <row r="648" spans="4:8" x14ac:dyDescent="0.25">
      <c r="D648" s="149"/>
      <c r="E648" s="149"/>
      <c r="F648" s="149"/>
      <c r="G648" s="149"/>
      <c r="H648" s="273"/>
    </row>
    <row r="649" spans="4:8" x14ac:dyDescent="0.25">
      <c r="D649" s="149"/>
      <c r="E649" s="149"/>
      <c r="F649" s="149"/>
      <c r="G649" s="149"/>
      <c r="H649" s="273"/>
    </row>
    <row r="650" spans="4:8" x14ac:dyDescent="0.25">
      <c r="D650" s="149"/>
      <c r="E650" s="149"/>
      <c r="F650" s="149"/>
      <c r="G650" s="149"/>
      <c r="H650" s="273"/>
    </row>
    <row r="651" spans="4:8" x14ac:dyDescent="0.25">
      <c r="D651" s="149"/>
      <c r="E651" s="149"/>
      <c r="F651" s="149"/>
      <c r="G651" s="149"/>
      <c r="H651" s="273"/>
    </row>
    <row r="652" spans="4:8" x14ac:dyDescent="0.25">
      <c r="D652" s="149"/>
      <c r="E652" s="149"/>
      <c r="F652" s="149"/>
      <c r="G652" s="149"/>
      <c r="H652" s="273"/>
    </row>
    <row r="653" spans="4:8" x14ac:dyDescent="0.25">
      <c r="D653" s="149"/>
      <c r="E653" s="149"/>
      <c r="F653" s="149"/>
      <c r="G653" s="149"/>
      <c r="H653" s="273"/>
    </row>
    <row r="654" spans="4:8" x14ac:dyDescent="0.25">
      <c r="D654" s="149"/>
      <c r="E654" s="149"/>
      <c r="F654" s="149"/>
      <c r="G654" s="149"/>
      <c r="H654" s="273"/>
    </row>
    <row r="655" spans="4:8" x14ac:dyDescent="0.25">
      <c r="D655" s="149"/>
      <c r="E655" s="149"/>
      <c r="F655" s="149"/>
      <c r="G655" s="149"/>
      <c r="H655" s="273"/>
    </row>
    <row r="656" spans="4:8" x14ac:dyDescent="0.25">
      <c r="D656" s="149"/>
      <c r="E656" s="149"/>
      <c r="F656" s="149"/>
      <c r="G656" s="149"/>
      <c r="H656" s="273"/>
    </row>
    <row r="657" spans="4:8" x14ac:dyDescent="0.25">
      <c r="D657" s="149"/>
      <c r="E657" s="149"/>
      <c r="F657" s="149"/>
      <c r="G657" s="149"/>
      <c r="H657" s="273"/>
    </row>
    <row r="658" spans="4:8" x14ac:dyDescent="0.25">
      <c r="D658" s="149"/>
      <c r="E658" s="149"/>
      <c r="F658" s="149"/>
      <c r="G658" s="149"/>
      <c r="H658" s="273"/>
    </row>
    <row r="659" spans="4:8" x14ac:dyDescent="0.25">
      <c r="D659" s="149"/>
      <c r="E659" s="149"/>
      <c r="F659" s="149"/>
      <c r="G659" s="149"/>
      <c r="H659" s="273"/>
    </row>
    <row r="660" spans="4:8" x14ac:dyDescent="0.25">
      <c r="D660" s="149"/>
      <c r="E660" s="149"/>
      <c r="F660" s="149"/>
      <c r="G660" s="149"/>
      <c r="H660" s="273"/>
    </row>
    <row r="661" spans="4:8" x14ac:dyDescent="0.25">
      <c r="D661" s="149"/>
      <c r="E661" s="149"/>
      <c r="F661" s="149"/>
      <c r="G661" s="149"/>
      <c r="H661" s="273"/>
    </row>
    <row r="662" spans="4:8" x14ac:dyDescent="0.25">
      <c r="D662" s="149"/>
      <c r="E662" s="149"/>
      <c r="F662" s="149"/>
      <c r="G662" s="149"/>
      <c r="H662" s="273"/>
    </row>
    <row r="663" spans="4:8" x14ac:dyDescent="0.25">
      <c r="D663" s="149"/>
      <c r="E663" s="149"/>
      <c r="F663" s="149"/>
      <c r="G663" s="149"/>
      <c r="H663" s="273"/>
    </row>
    <row r="664" spans="4:8" x14ac:dyDescent="0.25">
      <c r="D664" s="149"/>
      <c r="E664" s="149"/>
      <c r="F664" s="149"/>
      <c r="G664" s="149"/>
      <c r="H664" s="273"/>
    </row>
    <row r="665" spans="4:8" x14ac:dyDescent="0.25">
      <c r="D665" s="149"/>
      <c r="E665" s="149"/>
      <c r="F665" s="149"/>
      <c r="G665" s="149"/>
      <c r="H665" s="273"/>
    </row>
    <row r="666" spans="4:8" x14ac:dyDescent="0.25">
      <c r="D666" s="149"/>
      <c r="E666" s="149"/>
      <c r="F666" s="149"/>
      <c r="G666" s="149"/>
      <c r="H666" s="273"/>
    </row>
    <row r="667" spans="4:8" x14ac:dyDescent="0.25">
      <c r="D667" s="149"/>
      <c r="E667" s="149"/>
      <c r="F667" s="149"/>
      <c r="G667" s="149"/>
      <c r="H667" s="273"/>
    </row>
    <row r="668" spans="4:8" x14ac:dyDescent="0.25">
      <c r="D668" s="149"/>
      <c r="E668" s="149"/>
      <c r="F668" s="149"/>
      <c r="G668" s="149"/>
      <c r="H668" s="273"/>
    </row>
    <row r="669" spans="4:8" x14ac:dyDescent="0.25">
      <c r="D669" s="149"/>
      <c r="E669" s="149"/>
      <c r="F669" s="149"/>
      <c r="G669" s="149"/>
      <c r="H669" s="273"/>
    </row>
    <row r="670" spans="4:8" x14ac:dyDescent="0.25">
      <c r="D670" s="149"/>
      <c r="E670" s="149"/>
      <c r="F670" s="149"/>
      <c r="G670" s="149"/>
      <c r="H670" s="273"/>
    </row>
    <row r="671" spans="4:8" x14ac:dyDescent="0.25">
      <c r="D671" s="149"/>
      <c r="E671" s="149"/>
      <c r="F671" s="149"/>
      <c r="G671" s="149"/>
      <c r="H671" s="273"/>
    </row>
    <row r="672" spans="4:8" x14ac:dyDescent="0.25">
      <c r="D672" s="149"/>
      <c r="E672" s="149"/>
      <c r="F672" s="149"/>
      <c r="G672" s="149"/>
      <c r="H672" s="273"/>
    </row>
    <row r="673" spans="4:8" x14ac:dyDescent="0.25">
      <c r="D673" s="149"/>
      <c r="E673" s="149"/>
      <c r="F673" s="149"/>
      <c r="G673" s="149"/>
      <c r="H673" s="273"/>
    </row>
    <row r="674" spans="4:8" x14ac:dyDescent="0.25">
      <c r="D674" s="149"/>
      <c r="E674" s="149"/>
      <c r="F674" s="149"/>
      <c r="G674" s="149"/>
      <c r="H674" s="273"/>
    </row>
    <row r="675" spans="4:8" x14ac:dyDescent="0.25">
      <c r="D675" s="149"/>
      <c r="E675" s="149"/>
      <c r="F675" s="149"/>
      <c r="G675" s="149"/>
    </row>
    <row r="676" spans="4:8" x14ac:dyDescent="0.25">
      <c r="D676" s="149"/>
      <c r="E676" s="149"/>
      <c r="F676" s="149"/>
      <c r="G676" s="149"/>
      <c r="H676" s="147"/>
    </row>
    <row r="677" spans="4:8" x14ac:dyDescent="0.25">
      <c r="D677" s="149"/>
      <c r="E677" s="149"/>
      <c r="F677" s="149"/>
      <c r="G677" s="149"/>
      <c r="H677" s="147"/>
    </row>
    <row r="678" spans="4:8" x14ac:dyDescent="0.25">
      <c r="D678" s="149"/>
      <c r="E678" s="149"/>
      <c r="F678" s="149"/>
      <c r="G678" s="149"/>
      <c r="H678" s="147"/>
    </row>
    <row r="679" spans="4:8" x14ac:dyDescent="0.25">
      <c r="D679" s="149"/>
      <c r="E679" s="149"/>
      <c r="F679" s="149"/>
      <c r="G679" s="149"/>
      <c r="H679" s="147"/>
    </row>
    <row r="680" spans="4:8" x14ac:dyDescent="0.25">
      <c r="D680" s="149"/>
      <c r="E680" s="149"/>
      <c r="F680" s="149"/>
      <c r="G680" s="149"/>
      <c r="H680" s="147"/>
    </row>
    <row r="681" spans="4:8" x14ac:dyDescent="0.25">
      <c r="D681" s="149"/>
      <c r="E681" s="149"/>
      <c r="F681" s="149"/>
      <c r="G681" s="149"/>
      <c r="H681" s="147"/>
    </row>
    <row r="682" spans="4:8" x14ac:dyDescent="0.25">
      <c r="D682" s="149"/>
      <c r="E682" s="149"/>
      <c r="F682" s="149"/>
      <c r="G682" s="149"/>
      <c r="H682" s="147"/>
    </row>
    <row r="683" spans="4:8" x14ac:dyDescent="0.25">
      <c r="D683" s="149"/>
      <c r="E683" s="149"/>
      <c r="F683" s="149"/>
      <c r="G683" s="149"/>
      <c r="H683" s="147"/>
    </row>
    <row r="684" spans="4:8" x14ac:dyDescent="0.25">
      <c r="D684" s="149"/>
      <c r="E684" s="149"/>
      <c r="F684" s="149"/>
      <c r="G684" s="149"/>
      <c r="H684" s="147"/>
    </row>
    <row r="685" spans="4:8" x14ac:dyDescent="0.25">
      <c r="D685" s="149"/>
      <c r="E685" s="149"/>
      <c r="F685" s="149"/>
      <c r="G685" s="149"/>
      <c r="H685" s="147"/>
    </row>
    <row r="686" spans="4:8" x14ac:dyDescent="0.25">
      <c r="D686" s="149"/>
      <c r="E686" s="149"/>
      <c r="F686" s="149"/>
      <c r="G686" s="149"/>
      <c r="H686" s="147"/>
    </row>
    <row r="687" spans="4:8" x14ac:dyDescent="0.25">
      <c r="D687" s="149"/>
      <c r="E687" s="149"/>
      <c r="F687" s="149"/>
      <c r="G687" s="149"/>
      <c r="H687" s="147"/>
    </row>
    <row r="688" spans="4:8" x14ac:dyDescent="0.25">
      <c r="D688" s="149"/>
      <c r="E688" s="149"/>
      <c r="F688" s="149"/>
      <c r="G688" s="149"/>
      <c r="H688" s="147"/>
    </row>
    <row r="689" spans="4:8" x14ac:dyDescent="0.25">
      <c r="D689" s="149"/>
      <c r="E689" s="149"/>
      <c r="F689" s="149"/>
      <c r="G689" s="149"/>
      <c r="H689" s="147"/>
    </row>
    <row r="690" spans="4:8" x14ac:dyDescent="0.25">
      <c r="D690" s="149"/>
      <c r="E690" s="149"/>
      <c r="F690" s="149"/>
      <c r="G690" s="149"/>
      <c r="H690" s="147"/>
    </row>
    <row r="691" spans="4:8" x14ac:dyDescent="0.25">
      <c r="D691" s="149"/>
      <c r="E691" s="149"/>
      <c r="F691" s="149"/>
      <c r="G691" s="149"/>
      <c r="H691" s="147"/>
    </row>
    <row r="692" spans="4:8" x14ac:dyDescent="0.25">
      <c r="D692" s="149"/>
      <c r="E692" s="149"/>
      <c r="F692" s="149"/>
      <c r="G692" s="149"/>
      <c r="H692" s="147"/>
    </row>
    <row r="693" spans="4:8" x14ac:dyDescent="0.25">
      <c r="D693" s="149"/>
      <c r="E693" s="149"/>
      <c r="F693" s="149"/>
      <c r="G693" s="149"/>
      <c r="H693" s="147"/>
    </row>
    <row r="694" spans="4:8" x14ac:dyDescent="0.25">
      <c r="D694" s="149"/>
      <c r="E694" s="149"/>
      <c r="F694" s="149"/>
      <c r="G694" s="149"/>
      <c r="H694" s="147"/>
    </row>
    <row r="695" spans="4:8" x14ac:dyDescent="0.25">
      <c r="D695" s="149"/>
      <c r="E695" s="149"/>
      <c r="F695" s="149"/>
      <c r="G695" s="149"/>
      <c r="H695" s="147"/>
    </row>
    <row r="696" spans="4:8" x14ac:dyDescent="0.25">
      <c r="D696" s="149"/>
      <c r="E696" s="149"/>
      <c r="F696" s="149"/>
      <c r="G696" s="149"/>
      <c r="H696" s="147"/>
    </row>
    <row r="697" spans="4:8" x14ac:dyDescent="0.25">
      <c r="D697" s="149"/>
      <c r="E697" s="149"/>
      <c r="F697" s="149"/>
      <c r="G697" s="149"/>
      <c r="H697" s="147"/>
    </row>
    <row r="698" spans="4:8" x14ac:dyDescent="0.25">
      <c r="D698" s="149"/>
      <c r="E698" s="149"/>
      <c r="F698" s="149"/>
      <c r="G698" s="149"/>
      <c r="H698" s="147"/>
    </row>
    <row r="699" spans="4:8" x14ac:dyDescent="0.25">
      <c r="D699" s="149"/>
      <c r="E699" s="149"/>
      <c r="F699" s="149"/>
      <c r="G699" s="149"/>
      <c r="H699" s="147"/>
    </row>
    <row r="700" spans="4:8" x14ac:dyDescent="0.25">
      <c r="D700" s="149"/>
      <c r="E700" s="149"/>
      <c r="F700" s="149"/>
      <c r="G700" s="149"/>
      <c r="H700" s="147"/>
    </row>
    <row r="701" spans="4:8" x14ac:dyDescent="0.25">
      <c r="D701" s="149"/>
      <c r="E701" s="149"/>
      <c r="F701" s="149"/>
      <c r="G701" s="149"/>
      <c r="H701" s="147"/>
    </row>
    <row r="702" spans="4:8" x14ac:dyDescent="0.25">
      <c r="D702" s="149"/>
      <c r="E702" s="149"/>
      <c r="F702" s="149"/>
      <c r="G702" s="149"/>
      <c r="H702" s="147"/>
    </row>
    <row r="703" spans="4:8" x14ac:dyDescent="0.25">
      <c r="D703" s="149"/>
      <c r="E703" s="149"/>
      <c r="F703" s="149"/>
      <c r="G703" s="149"/>
      <c r="H703" s="147"/>
    </row>
    <row r="704" spans="4:8" x14ac:dyDescent="0.25">
      <c r="D704" s="149"/>
      <c r="E704" s="149"/>
      <c r="F704" s="149"/>
      <c r="G704" s="149"/>
      <c r="H704" s="147"/>
    </row>
    <row r="705" spans="4:8" x14ac:dyDescent="0.25">
      <c r="D705" s="149"/>
      <c r="E705" s="149"/>
      <c r="F705" s="149"/>
      <c r="G705" s="149"/>
      <c r="H705" s="147"/>
    </row>
    <row r="706" spans="4:8" x14ac:dyDescent="0.25">
      <c r="D706" s="149"/>
      <c r="E706" s="149"/>
      <c r="F706" s="149"/>
      <c r="G706" s="149"/>
      <c r="H706" s="147"/>
    </row>
    <row r="707" spans="4:8" x14ac:dyDescent="0.25">
      <c r="D707" s="149"/>
      <c r="E707" s="149"/>
      <c r="F707" s="149"/>
      <c r="G707" s="149"/>
      <c r="H707" s="147"/>
    </row>
    <row r="708" spans="4:8" x14ac:dyDescent="0.25">
      <c r="D708" s="149"/>
      <c r="E708" s="149"/>
      <c r="F708" s="149"/>
      <c r="G708" s="149"/>
      <c r="H708" s="147"/>
    </row>
    <row r="709" spans="4:8" x14ac:dyDescent="0.25">
      <c r="D709" s="149"/>
      <c r="E709" s="149"/>
      <c r="F709" s="149"/>
      <c r="G709" s="149"/>
      <c r="H709" s="147"/>
    </row>
    <row r="710" spans="4:8" x14ac:dyDescent="0.25">
      <c r="D710" s="149"/>
      <c r="E710" s="149"/>
      <c r="F710" s="149"/>
      <c r="G710" s="149"/>
      <c r="H710" s="147"/>
    </row>
    <row r="711" spans="4:8" x14ac:dyDescent="0.25">
      <c r="D711" s="149"/>
      <c r="E711" s="149"/>
      <c r="F711" s="149"/>
      <c r="G711" s="149"/>
      <c r="H711" s="147"/>
    </row>
    <row r="712" spans="4:8" x14ac:dyDescent="0.25">
      <c r="D712" s="149"/>
      <c r="E712" s="149"/>
      <c r="F712" s="149"/>
      <c r="G712" s="149"/>
      <c r="H712" s="147"/>
    </row>
    <row r="713" spans="4:8" x14ac:dyDescent="0.25">
      <c r="D713" s="149"/>
      <c r="E713" s="149"/>
      <c r="F713" s="149"/>
      <c r="G713" s="149"/>
      <c r="H713" s="147"/>
    </row>
    <row r="714" spans="4:8" x14ac:dyDescent="0.25">
      <c r="D714" s="149"/>
      <c r="E714" s="149"/>
      <c r="F714" s="149"/>
      <c r="G714" s="149"/>
      <c r="H714" s="147"/>
    </row>
    <row r="715" spans="4:8" x14ac:dyDescent="0.25">
      <c r="D715" s="149"/>
      <c r="E715" s="149"/>
      <c r="F715" s="149"/>
      <c r="G715" s="149"/>
      <c r="H715" s="147"/>
    </row>
    <row r="716" spans="4:8" x14ac:dyDescent="0.25">
      <c r="D716" s="149"/>
      <c r="E716" s="149"/>
      <c r="F716" s="149"/>
      <c r="G716" s="149"/>
      <c r="H716" s="147"/>
    </row>
    <row r="717" spans="4:8" x14ac:dyDescent="0.25">
      <c r="D717" s="149"/>
      <c r="E717" s="149"/>
      <c r="F717" s="149"/>
      <c r="G717" s="149"/>
      <c r="H717" s="147"/>
    </row>
    <row r="718" spans="4:8" x14ac:dyDescent="0.25">
      <c r="D718" s="149"/>
      <c r="E718" s="149"/>
      <c r="F718" s="149"/>
      <c r="G718" s="149"/>
      <c r="H718" s="147"/>
    </row>
    <row r="719" spans="4:8" x14ac:dyDescent="0.25">
      <c r="D719" s="149"/>
      <c r="E719" s="149"/>
      <c r="F719" s="149"/>
      <c r="G719" s="149"/>
      <c r="H719" s="147"/>
    </row>
    <row r="720" spans="4:8" x14ac:dyDescent="0.25">
      <c r="D720" s="149"/>
      <c r="E720" s="149"/>
      <c r="F720" s="149"/>
      <c r="G720" s="149"/>
      <c r="H720" s="147"/>
    </row>
    <row r="721" spans="4:8" x14ac:dyDescent="0.25">
      <c r="D721" s="149"/>
      <c r="E721" s="149"/>
      <c r="F721" s="149"/>
      <c r="G721" s="149"/>
      <c r="H721" s="147"/>
    </row>
    <row r="722" spans="4:8" x14ac:dyDescent="0.25">
      <c r="D722" s="149"/>
      <c r="E722" s="149"/>
      <c r="F722" s="149"/>
      <c r="G722" s="149"/>
      <c r="H722" s="147"/>
    </row>
    <row r="723" spans="4:8" x14ac:dyDescent="0.25">
      <c r="D723" s="149"/>
      <c r="E723" s="149"/>
      <c r="F723" s="149"/>
      <c r="G723" s="149"/>
      <c r="H723" s="147"/>
    </row>
    <row r="724" spans="4:8" x14ac:dyDescent="0.25">
      <c r="D724" s="149"/>
      <c r="E724" s="149"/>
      <c r="F724" s="149"/>
      <c r="G724" s="149"/>
      <c r="H724" s="147"/>
    </row>
    <row r="725" spans="4:8" x14ac:dyDescent="0.25">
      <c r="D725" s="149"/>
      <c r="E725" s="149"/>
      <c r="F725" s="149"/>
      <c r="G725" s="149"/>
      <c r="H725" s="147"/>
    </row>
    <row r="726" spans="4:8" x14ac:dyDescent="0.25">
      <c r="D726" s="149"/>
      <c r="E726" s="149"/>
      <c r="F726" s="149"/>
      <c r="G726" s="149"/>
      <c r="H726" s="147"/>
    </row>
    <row r="727" spans="4:8" x14ac:dyDescent="0.25">
      <c r="D727" s="149"/>
      <c r="E727" s="149"/>
      <c r="F727" s="149"/>
      <c r="G727" s="149"/>
      <c r="H727" s="147"/>
    </row>
    <row r="728" spans="4:8" x14ac:dyDescent="0.25">
      <c r="D728" s="149"/>
      <c r="E728" s="149"/>
      <c r="F728" s="149"/>
      <c r="G728" s="149"/>
      <c r="H728" s="147"/>
    </row>
    <row r="729" spans="4:8" x14ac:dyDescent="0.25">
      <c r="D729" s="149"/>
      <c r="E729" s="149"/>
      <c r="F729" s="149"/>
      <c r="G729" s="149"/>
      <c r="H729" s="147"/>
    </row>
    <row r="730" spans="4:8" x14ac:dyDescent="0.25">
      <c r="D730" s="149"/>
      <c r="E730" s="149"/>
      <c r="F730" s="149"/>
      <c r="G730" s="149"/>
      <c r="H730" s="147"/>
    </row>
    <row r="731" spans="4:8" x14ac:dyDescent="0.25">
      <c r="D731" s="149"/>
      <c r="E731" s="149"/>
      <c r="F731" s="149"/>
      <c r="G731" s="149"/>
      <c r="H731" s="147"/>
    </row>
    <row r="732" spans="4:8" x14ac:dyDescent="0.25">
      <c r="D732" s="149"/>
      <c r="E732" s="149"/>
      <c r="F732" s="149"/>
      <c r="G732" s="149"/>
      <c r="H732" s="147"/>
    </row>
    <row r="733" spans="4:8" x14ac:dyDescent="0.25">
      <c r="D733" s="149"/>
      <c r="E733" s="149"/>
      <c r="F733" s="149"/>
      <c r="G733" s="149"/>
      <c r="H733" s="147"/>
    </row>
    <row r="734" spans="4:8" x14ac:dyDescent="0.25">
      <c r="D734" s="149"/>
      <c r="E734" s="149"/>
      <c r="F734" s="149"/>
      <c r="G734" s="149"/>
      <c r="H734" s="147"/>
    </row>
    <row r="735" spans="4:8" x14ac:dyDescent="0.25">
      <c r="D735" s="149"/>
      <c r="E735" s="149"/>
      <c r="F735" s="149"/>
      <c r="G735" s="149"/>
      <c r="H735" s="147"/>
    </row>
    <row r="736" spans="4:8" x14ac:dyDescent="0.25">
      <c r="D736" s="149"/>
      <c r="E736" s="149"/>
      <c r="F736" s="149"/>
      <c r="G736" s="149"/>
      <c r="H736" s="147"/>
    </row>
    <row r="737" spans="4:8" x14ac:dyDescent="0.25">
      <c r="D737" s="149"/>
      <c r="E737" s="149"/>
      <c r="F737" s="149"/>
      <c r="G737" s="149"/>
      <c r="H737" s="147"/>
    </row>
    <row r="738" spans="4:8" x14ac:dyDescent="0.25">
      <c r="D738" s="149"/>
      <c r="E738" s="149"/>
      <c r="F738" s="149"/>
      <c r="G738" s="149"/>
      <c r="H738" s="147"/>
    </row>
    <row r="739" spans="4:8" x14ac:dyDescent="0.25">
      <c r="D739" s="149"/>
      <c r="E739" s="149"/>
      <c r="F739" s="149"/>
      <c r="G739" s="149"/>
      <c r="H739" s="147"/>
    </row>
    <row r="740" spans="4:8" x14ac:dyDescent="0.25">
      <c r="D740" s="149"/>
      <c r="E740" s="149"/>
      <c r="F740" s="149"/>
      <c r="G740" s="149"/>
      <c r="H740" s="147"/>
    </row>
    <row r="741" spans="4:8" x14ac:dyDescent="0.25">
      <c r="D741" s="149"/>
      <c r="E741" s="149"/>
      <c r="F741" s="149"/>
      <c r="G741" s="149"/>
      <c r="H741" s="147"/>
    </row>
    <row r="742" spans="4:8" x14ac:dyDescent="0.25">
      <c r="D742" s="149"/>
      <c r="E742" s="149"/>
      <c r="F742" s="149"/>
      <c r="G742" s="149"/>
      <c r="H742" s="147"/>
    </row>
    <row r="743" spans="4:8" x14ac:dyDescent="0.25">
      <c r="D743" s="149"/>
      <c r="E743" s="149"/>
      <c r="F743" s="149"/>
      <c r="G743" s="149"/>
      <c r="H743" s="147"/>
    </row>
    <row r="744" spans="4:8" x14ac:dyDescent="0.25">
      <c r="D744" s="149"/>
      <c r="E744" s="149"/>
      <c r="F744" s="149"/>
      <c r="G744" s="149"/>
      <c r="H744" s="147"/>
    </row>
    <row r="745" spans="4:8" x14ac:dyDescent="0.25">
      <c r="D745" s="79"/>
      <c r="F745" s="79"/>
      <c r="H745" s="147"/>
    </row>
    <row r="746" spans="4:8" x14ac:dyDescent="0.25">
      <c r="D746" s="79"/>
      <c r="F746" s="79"/>
      <c r="H746" s="147"/>
    </row>
    <row r="747" spans="4:8" x14ac:dyDescent="0.25">
      <c r="D747" s="79"/>
      <c r="F747" s="79"/>
      <c r="H747" s="147"/>
    </row>
    <row r="748" spans="4:8" x14ac:dyDescent="0.25">
      <c r="D748" s="79"/>
      <c r="F748" s="79"/>
      <c r="H748" s="147"/>
    </row>
    <row r="749" spans="4:8" x14ac:dyDescent="0.25">
      <c r="D749" s="79"/>
      <c r="F749" s="79"/>
      <c r="H749" s="147"/>
    </row>
    <row r="750" spans="4:8" x14ac:dyDescent="0.25">
      <c r="D750" s="79"/>
      <c r="F750" s="79"/>
      <c r="H750" s="147"/>
    </row>
    <row r="751" spans="4:8" x14ac:dyDescent="0.25">
      <c r="D751" s="79"/>
      <c r="F751" s="79"/>
      <c r="H751" s="147"/>
    </row>
    <row r="752" spans="4:8" x14ac:dyDescent="0.25">
      <c r="D752" s="79"/>
      <c r="F752" s="79"/>
      <c r="H752" s="147"/>
    </row>
    <row r="753" spans="4:8" x14ac:dyDescent="0.25">
      <c r="D753" s="79"/>
      <c r="F753" s="79"/>
      <c r="H753" s="147"/>
    </row>
    <row r="754" spans="4:8" x14ac:dyDescent="0.25">
      <c r="D754" s="79"/>
      <c r="F754" s="79"/>
      <c r="H754" s="147"/>
    </row>
    <row r="755" spans="4:8" x14ac:dyDescent="0.25">
      <c r="D755" s="79"/>
      <c r="F755" s="79"/>
      <c r="H755" s="147"/>
    </row>
    <row r="756" spans="4:8" x14ac:dyDescent="0.25">
      <c r="D756" s="79"/>
      <c r="E756" s="79"/>
      <c r="F756" s="79"/>
      <c r="H756" s="147"/>
    </row>
    <row r="757" spans="4:8" x14ac:dyDescent="0.25">
      <c r="D757" s="79"/>
      <c r="E757" s="79"/>
      <c r="F757" s="79"/>
      <c r="H757" s="147"/>
    </row>
    <row r="758" spans="4:8" x14ac:dyDescent="0.25">
      <c r="D758" s="149"/>
      <c r="E758" s="149"/>
      <c r="F758" s="149"/>
      <c r="G758" s="149"/>
      <c r="H758" s="147"/>
    </row>
    <row r="759" spans="4:8" x14ac:dyDescent="0.25">
      <c r="D759" s="149"/>
      <c r="E759" s="149"/>
      <c r="F759" s="149"/>
      <c r="G759" s="149"/>
      <c r="H759" s="147"/>
    </row>
    <row r="760" spans="4:8" x14ac:dyDescent="0.25">
      <c r="D760" s="149"/>
      <c r="E760" s="149"/>
      <c r="F760" s="149"/>
      <c r="G760" s="149"/>
      <c r="H760" s="147"/>
    </row>
    <row r="761" spans="4:8" x14ac:dyDescent="0.25">
      <c r="D761" s="149"/>
      <c r="E761" s="149"/>
      <c r="F761" s="149"/>
      <c r="G761" s="149"/>
      <c r="H761" s="147"/>
    </row>
    <row r="762" spans="4:8" x14ac:dyDescent="0.25">
      <c r="D762" s="149"/>
      <c r="E762" s="149"/>
      <c r="F762" s="149"/>
      <c r="G762" s="149"/>
      <c r="H762" s="147"/>
    </row>
    <row r="763" spans="4:8" x14ac:dyDescent="0.25">
      <c r="D763" s="149"/>
      <c r="E763" s="149"/>
      <c r="F763" s="149"/>
      <c r="G763" s="149"/>
      <c r="H763" s="147"/>
    </row>
    <row r="764" spans="4:8" x14ac:dyDescent="0.25">
      <c r="D764" s="149"/>
      <c r="E764" s="149"/>
      <c r="F764" s="149"/>
      <c r="G764" s="149"/>
      <c r="H764" s="147"/>
    </row>
    <row r="765" spans="4:8" x14ac:dyDescent="0.25">
      <c r="D765" s="149"/>
      <c r="E765" s="149"/>
      <c r="F765" s="149"/>
      <c r="G765" s="149"/>
      <c r="H765" s="147"/>
    </row>
    <row r="766" spans="4:8" x14ac:dyDescent="0.25">
      <c r="D766" s="149"/>
      <c r="E766" s="149"/>
      <c r="F766" s="149"/>
      <c r="G766" s="149"/>
      <c r="H766" s="147"/>
    </row>
    <row r="767" spans="4:8" x14ac:dyDescent="0.25">
      <c r="D767" s="149"/>
      <c r="E767" s="149"/>
      <c r="F767" s="149"/>
      <c r="G767" s="149"/>
      <c r="H767" s="147"/>
    </row>
    <row r="768" spans="4:8" x14ac:dyDescent="0.25">
      <c r="D768" s="149"/>
      <c r="E768" s="149"/>
      <c r="F768" s="149"/>
      <c r="G768" s="149"/>
      <c r="H768" s="147"/>
    </row>
    <row r="769" spans="4:8" x14ac:dyDescent="0.25">
      <c r="D769" s="149"/>
      <c r="E769" s="149"/>
      <c r="F769" s="149"/>
      <c r="G769" s="149"/>
      <c r="H769" s="147"/>
    </row>
    <row r="770" spans="4:8" x14ac:dyDescent="0.25">
      <c r="D770" s="149"/>
      <c r="E770" s="149"/>
      <c r="F770" s="149"/>
      <c r="G770" s="149"/>
      <c r="H770" s="147"/>
    </row>
    <row r="771" spans="4:8" x14ac:dyDescent="0.25">
      <c r="D771" s="149"/>
      <c r="E771" s="149"/>
      <c r="F771" s="149"/>
      <c r="G771" s="149"/>
      <c r="H771" s="147"/>
    </row>
    <row r="772" spans="4:8" x14ac:dyDescent="0.25">
      <c r="D772" s="149"/>
      <c r="E772" s="149"/>
      <c r="F772" s="149"/>
      <c r="G772" s="149"/>
      <c r="H772" s="147"/>
    </row>
    <row r="773" spans="4:8" x14ac:dyDescent="0.25">
      <c r="D773" s="149"/>
      <c r="E773" s="149"/>
      <c r="F773" s="149"/>
      <c r="G773" s="149"/>
      <c r="H773" s="147"/>
    </row>
    <row r="774" spans="4:8" x14ac:dyDescent="0.25">
      <c r="D774" s="149"/>
      <c r="E774" s="149"/>
      <c r="F774" s="149"/>
      <c r="G774" s="149"/>
      <c r="H774" s="147"/>
    </row>
    <row r="775" spans="4:8" x14ac:dyDescent="0.25">
      <c r="D775" s="149"/>
      <c r="E775" s="149"/>
      <c r="F775" s="149"/>
      <c r="G775" s="149"/>
      <c r="H775" s="147"/>
    </row>
    <row r="776" spans="4:8" x14ac:dyDescent="0.25">
      <c r="D776" s="149"/>
      <c r="E776" s="149"/>
      <c r="F776" s="149"/>
      <c r="G776" s="149"/>
      <c r="H776" s="147"/>
    </row>
    <row r="777" spans="4:8" x14ac:dyDescent="0.25">
      <c r="D777" s="149"/>
      <c r="E777" s="149"/>
      <c r="F777" s="149"/>
      <c r="G777" s="149"/>
      <c r="H777" s="147"/>
    </row>
    <row r="778" spans="4:8" x14ac:dyDescent="0.25">
      <c r="D778" s="149"/>
      <c r="E778" s="149"/>
      <c r="F778" s="149"/>
      <c r="G778" s="149"/>
      <c r="H778" s="147"/>
    </row>
    <row r="779" spans="4:8" x14ac:dyDescent="0.25">
      <c r="D779" s="149"/>
      <c r="E779" s="149"/>
      <c r="F779" s="149"/>
      <c r="G779" s="149"/>
      <c r="H779" s="147"/>
    </row>
    <row r="780" spans="4:8" x14ac:dyDescent="0.25">
      <c r="D780" s="149"/>
      <c r="E780" s="149"/>
      <c r="F780" s="149"/>
      <c r="G780" s="149"/>
      <c r="H780" s="147"/>
    </row>
    <row r="781" spans="4:8" x14ac:dyDescent="0.25">
      <c r="D781" s="149"/>
      <c r="E781" s="149"/>
      <c r="F781" s="149"/>
      <c r="G781" s="149"/>
      <c r="H781" s="147"/>
    </row>
    <row r="782" spans="4:8" x14ac:dyDescent="0.25">
      <c r="D782" s="149"/>
      <c r="E782" s="149"/>
      <c r="F782" s="149"/>
      <c r="G782" s="149"/>
      <c r="H782" s="147"/>
    </row>
    <row r="783" spans="4:8" x14ac:dyDescent="0.25">
      <c r="D783" s="149"/>
      <c r="E783" s="149"/>
      <c r="F783" s="149"/>
      <c r="G783" s="149"/>
      <c r="H783" s="147"/>
    </row>
    <row r="784" spans="4:8" x14ac:dyDescent="0.25">
      <c r="D784" s="149"/>
      <c r="E784" s="149"/>
      <c r="F784" s="149"/>
      <c r="G784" s="149"/>
      <c r="H784" s="147"/>
    </row>
    <row r="785" spans="4:8" x14ac:dyDescent="0.25">
      <c r="D785" s="149"/>
      <c r="E785" s="149"/>
      <c r="F785" s="149"/>
      <c r="G785" s="149"/>
      <c r="H785" s="147"/>
    </row>
    <row r="786" spans="4:8" x14ac:dyDescent="0.25">
      <c r="D786" s="149"/>
      <c r="E786" s="149"/>
      <c r="F786" s="149"/>
      <c r="G786" s="149"/>
      <c r="H786" s="147"/>
    </row>
    <row r="787" spans="4:8" x14ac:dyDescent="0.25">
      <c r="D787" s="149"/>
      <c r="E787" s="149"/>
      <c r="F787" s="149"/>
      <c r="G787" s="149"/>
      <c r="H787" s="147"/>
    </row>
    <row r="788" spans="4:8" x14ac:dyDescent="0.25">
      <c r="D788" s="149"/>
      <c r="E788" s="149"/>
      <c r="F788" s="149"/>
      <c r="G788" s="149"/>
      <c r="H788" s="147"/>
    </row>
    <row r="789" spans="4:8" x14ac:dyDescent="0.25">
      <c r="D789" s="149"/>
      <c r="E789" s="149"/>
      <c r="F789" s="149"/>
      <c r="G789" s="149"/>
      <c r="H789" s="147"/>
    </row>
    <row r="790" spans="4:8" x14ac:dyDescent="0.25">
      <c r="D790" s="149"/>
      <c r="E790" s="149"/>
      <c r="F790" s="149"/>
      <c r="G790" s="149"/>
      <c r="H790" s="147"/>
    </row>
    <row r="791" spans="4:8" x14ac:dyDescent="0.25">
      <c r="D791" s="149"/>
      <c r="E791" s="149"/>
      <c r="F791" s="149"/>
      <c r="G791" s="149"/>
      <c r="H791" s="147"/>
    </row>
    <row r="792" spans="4:8" x14ac:dyDescent="0.25">
      <c r="D792" s="149"/>
      <c r="E792" s="149"/>
      <c r="F792" s="149"/>
      <c r="G792" s="149"/>
      <c r="H792" s="147"/>
    </row>
    <row r="793" spans="4:8" x14ac:dyDescent="0.25">
      <c r="D793" s="149"/>
      <c r="E793" s="149"/>
      <c r="F793" s="149"/>
      <c r="G793" s="149"/>
      <c r="H793" s="147"/>
    </row>
    <row r="794" spans="4:8" x14ac:dyDescent="0.25">
      <c r="D794" s="149"/>
      <c r="E794" s="149"/>
      <c r="F794" s="149"/>
      <c r="G794" s="149"/>
      <c r="H794" s="147"/>
    </row>
    <row r="795" spans="4:8" x14ac:dyDescent="0.25">
      <c r="D795" s="149"/>
      <c r="E795" s="149"/>
      <c r="F795" s="149"/>
      <c r="G795" s="149"/>
      <c r="H795" s="147"/>
    </row>
    <row r="796" spans="4:8" x14ac:dyDescent="0.25">
      <c r="D796" s="79"/>
      <c r="F796" s="79"/>
      <c r="H796" s="147"/>
    </row>
    <row r="797" spans="4:8" x14ac:dyDescent="0.25">
      <c r="D797" s="79"/>
      <c r="F797" s="79"/>
      <c r="H797" s="147"/>
    </row>
    <row r="798" spans="4:8" x14ac:dyDescent="0.25">
      <c r="D798" s="79"/>
      <c r="F798" s="79"/>
      <c r="H798" s="147"/>
    </row>
    <row r="799" spans="4:8" x14ac:dyDescent="0.25">
      <c r="D799" s="79"/>
      <c r="F799" s="79"/>
      <c r="H799" s="147"/>
    </row>
    <row r="800" spans="4:8" x14ac:dyDescent="0.25">
      <c r="D800" s="79"/>
      <c r="F800" s="79"/>
      <c r="H800" s="147"/>
    </row>
    <row r="801" spans="4:8" x14ac:dyDescent="0.25">
      <c r="D801" s="79"/>
      <c r="F801" s="79"/>
      <c r="H801" s="147"/>
    </row>
    <row r="802" spans="4:8" x14ac:dyDescent="0.25">
      <c r="D802" s="79"/>
      <c r="F802" s="79"/>
      <c r="H802" s="147"/>
    </row>
    <row r="803" spans="4:8" x14ac:dyDescent="0.25">
      <c r="D803" s="79"/>
      <c r="F803" s="79"/>
      <c r="H803" s="147"/>
    </row>
    <row r="804" spans="4:8" x14ac:dyDescent="0.25">
      <c r="D804" s="79"/>
      <c r="F804" s="79"/>
      <c r="H804" s="147"/>
    </row>
    <row r="805" spans="4:8" x14ac:dyDescent="0.25">
      <c r="D805" s="79"/>
      <c r="E805" s="79"/>
      <c r="F805" s="79"/>
      <c r="H805" s="147"/>
    </row>
    <row r="806" spans="4:8" x14ac:dyDescent="0.25">
      <c r="D806" s="79"/>
      <c r="E806" s="79"/>
      <c r="F806" s="79"/>
      <c r="H806" s="147"/>
    </row>
    <row r="807" spans="4:8" x14ac:dyDescent="0.25">
      <c r="D807" s="149"/>
      <c r="E807" s="149"/>
      <c r="F807" s="149"/>
      <c r="G807" s="149"/>
      <c r="H807" s="147"/>
    </row>
    <row r="808" spans="4:8" x14ac:dyDescent="0.25">
      <c r="D808" s="149"/>
      <c r="E808" s="149"/>
      <c r="F808" s="149"/>
      <c r="G808" s="149"/>
      <c r="H808" s="147"/>
    </row>
    <row r="809" spans="4:8" x14ac:dyDescent="0.25">
      <c r="D809" s="149"/>
      <c r="E809" s="149"/>
      <c r="F809" s="149"/>
      <c r="G809" s="149"/>
      <c r="H809" s="147"/>
    </row>
    <row r="810" spans="4:8" x14ac:dyDescent="0.25">
      <c r="D810" s="149"/>
      <c r="E810" s="149"/>
      <c r="F810" s="149"/>
      <c r="G810" s="149"/>
      <c r="H810" s="147"/>
    </row>
    <row r="811" spans="4:8" x14ac:dyDescent="0.25">
      <c r="D811" s="149"/>
      <c r="E811" s="149"/>
      <c r="F811" s="149"/>
      <c r="G811" s="149"/>
      <c r="H811" s="147"/>
    </row>
    <row r="812" spans="4:8" x14ac:dyDescent="0.25">
      <c r="D812" s="149"/>
      <c r="E812" s="149"/>
      <c r="F812" s="149"/>
      <c r="G812" s="149"/>
      <c r="H812" s="147"/>
    </row>
    <row r="813" spans="4:8" x14ac:dyDescent="0.25">
      <c r="D813" s="149"/>
      <c r="E813" s="149"/>
      <c r="F813" s="149"/>
      <c r="G813" s="149"/>
      <c r="H813" s="147"/>
    </row>
    <row r="814" spans="4:8" x14ac:dyDescent="0.25">
      <c r="D814" s="149"/>
      <c r="E814" s="149"/>
      <c r="F814" s="149"/>
      <c r="G814" s="149"/>
      <c r="H814" s="147"/>
    </row>
    <row r="815" spans="4:8" x14ac:dyDescent="0.25">
      <c r="D815" s="149"/>
      <c r="E815" s="149"/>
      <c r="F815" s="149"/>
      <c r="G815" s="149"/>
      <c r="H815" s="147"/>
    </row>
    <row r="816" spans="4:8" x14ac:dyDescent="0.25">
      <c r="D816" s="149"/>
      <c r="E816" s="149"/>
      <c r="F816" s="149"/>
      <c r="G816" s="149"/>
      <c r="H816" s="147"/>
    </row>
    <row r="817" spans="4:8" x14ac:dyDescent="0.25">
      <c r="D817" s="149"/>
      <c r="E817" s="149"/>
      <c r="F817" s="149"/>
      <c r="G817" s="149"/>
      <c r="H817" s="147"/>
    </row>
    <row r="818" spans="4:8" x14ac:dyDescent="0.25">
      <c r="D818" s="149"/>
      <c r="E818" s="149"/>
      <c r="F818" s="149"/>
      <c r="G818" s="149"/>
      <c r="H818" s="147"/>
    </row>
    <row r="819" spans="4:8" x14ac:dyDescent="0.25">
      <c r="D819" s="149"/>
      <c r="E819" s="149"/>
      <c r="F819" s="149"/>
      <c r="G819" s="149"/>
      <c r="H819" s="147"/>
    </row>
    <row r="820" spans="4:8" x14ac:dyDescent="0.25">
      <c r="D820" s="149"/>
      <c r="E820" s="149"/>
      <c r="F820" s="149"/>
      <c r="G820" s="149"/>
      <c r="H820" s="147"/>
    </row>
    <row r="821" spans="4:8" x14ac:dyDescent="0.25">
      <c r="D821" s="149"/>
      <c r="E821" s="149"/>
      <c r="F821" s="149"/>
      <c r="G821" s="149"/>
      <c r="H821" s="147"/>
    </row>
    <row r="822" spans="4:8" x14ac:dyDescent="0.25">
      <c r="D822" s="149"/>
      <c r="E822" s="149"/>
      <c r="F822" s="149"/>
      <c r="G822" s="149"/>
      <c r="H822" s="147"/>
    </row>
    <row r="823" spans="4:8" x14ac:dyDescent="0.25">
      <c r="D823" s="149"/>
      <c r="E823" s="149"/>
      <c r="F823" s="149"/>
      <c r="G823" s="149"/>
      <c r="H823" s="147"/>
    </row>
    <row r="824" spans="4:8" x14ac:dyDescent="0.25">
      <c r="D824" s="149"/>
      <c r="E824" s="149"/>
      <c r="F824" s="149"/>
      <c r="G824" s="149"/>
      <c r="H824" s="147"/>
    </row>
    <row r="825" spans="4:8" x14ac:dyDescent="0.25">
      <c r="D825" s="149"/>
      <c r="E825" s="149"/>
      <c r="F825" s="149"/>
      <c r="G825" s="149"/>
      <c r="H825" s="147"/>
    </row>
    <row r="826" spans="4:8" x14ac:dyDescent="0.25">
      <c r="D826" s="149"/>
      <c r="E826" s="149"/>
      <c r="F826" s="149"/>
      <c r="G826" s="149"/>
      <c r="H826" s="147"/>
    </row>
    <row r="827" spans="4:8" x14ac:dyDescent="0.25">
      <c r="D827" s="149"/>
      <c r="E827" s="149"/>
      <c r="F827" s="149"/>
      <c r="G827" s="149"/>
      <c r="H827" s="147"/>
    </row>
    <row r="828" spans="4:8" x14ac:dyDescent="0.25">
      <c r="D828" s="149"/>
      <c r="E828" s="149"/>
      <c r="F828" s="149"/>
      <c r="G828" s="149"/>
      <c r="H828" s="147"/>
    </row>
    <row r="829" spans="4:8" x14ac:dyDescent="0.25">
      <c r="D829" s="149"/>
      <c r="E829" s="149"/>
      <c r="F829" s="149"/>
      <c r="G829" s="149"/>
      <c r="H829" s="147"/>
    </row>
    <row r="830" spans="4:8" x14ac:dyDescent="0.25">
      <c r="D830" s="149"/>
      <c r="E830" s="149"/>
      <c r="F830" s="149"/>
      <c r="G830" s="149"/>
      <c r="H830" s="147"/>
    </row>
    <row r="831" spans="4:8" x14ac:dyDescent="0.25">
      <c r="D831" s="149"/>
      <c r="E831" s="149"/>
      <c r="F831" s="149"/>
      <c r="G831" s="149"/>
      <c r="H831" s="147"/>
    </row>
    <row r="832" spans="4:8" x14ac:dyDescent="0.25">
      <c r="D832" s="149"/>
      <c r="E832" s="149"/>
      <c r="F832" s="149"/>
      <c r="G832" s="149"/>
      <c r="H832" s="147"/>
    </row>
    <row r="833" spans="1:8" x14ac:dyDescent="0.25">
      <c r="D833" s="149"/>
      <c r="E833" s="149"/>
      <c r="F833" s="149"/>
      <c r="G833" s="149"/>
      <c r="H833" s="147"/>
    </row>
    <row r="834" spans="1:8" x14ac:dyDescent="0.25">
      <c r="D834" s="149"/>
      <c r="E834" s="149"/>
      <c r="F834" s="149"/>
      <c r="G834" s="149"/>
      <c r="H834" s="147"/>
    </row>
    <row r="835" spans="1:8" x14ac:dyDescent="0.25">
      <c r="D835" s="149"/>
      <c r="E835" s="149"/>
      <c r="F835" s="149"/>
      <c r="G835" s="149"/>
      <c r="H835" s="147"/>
    </row>
    <row r="836" spans="1:8" x14ac:dyDescent="0.25">
      <c r="D836" s="149"/>
      <c r="E836" s="149"/>
      <c r="F836" s="149"/>
      <c r="G836" s="149"/>
      <c r="H836" s="147"/>
    </row>
    <row r="837" spans="1:8" x14ac:dyDescent="0.25">
      <c r="D837" s="149"/>
      <c r="E837" s="149"/>
      <c r="F837" s="149"/>
      <c r="G837" s="149"/>
      <c r="H837" s="147"/>
    </row>
    <row r="838" spans="1:8" x14ac:dyDescent="0.25">
      <c r="D838" s="149"/>
      <c r="E838" s="149"/>
      <c r="F838" s="149"/>
      <c r="G838" s="149"/>
      <c r="H838" s="147"/>
    </row>
    <row r="839" spans="1:8" x14ac:dyDescent="0.25">
      <c r="D839" s="149"/>
      <c r="E839" s="149"/>
      <c r="F839" s="149"/>
      <c r="G839" s="149"/>
      <c r="H839" s="147"/>
    </row>
    <row r="840" spans="1:8" x14ac:dyDescent="0.25">
      <c r="D840" s="149"/>
      <c r="E840" s="149"/>
      <c r="F840" s="149"/>
      <c r="G840" s="149"/>
      <c r="H840" s="147"/>
    </row>
    <row r="841" spans="1:8" x14ac:dyDescent="0.25">
      <c r="D841" s="149"/>
      <c r="E841" s="149"/>
      <c r="F841" s="149"/>
      <c r="G841" s="149"/>
      <c r="H841" s="147"/>
    </row>
    <row r="842" spans="1:8" x14ac:dyDescent="0.25">
      <c r="A842" s="147"/>
      <c r="B842" s="147"/>
      <c r="C842" s="131"/>
      <c r="D842" s="149"/>
      <c r="E842" s="149"/>
      <c r="F842" s="149"/>
      <c r="G842" s="149"/>
      <c r="H842" s="147"/>
    </row>
    <row r="843" spans="1:8" x14ac:dyDescent="0.25">
      <c r="A843" s="147"/>
      <c r="B843" s="147"/>
      <c r="C843" s="131"/>
      <c r="D843" s="149"/>
      <c r="E843" s="149"/>
      <c r="F843" s="149"/>
      <c r="G843" s="149"/>
      <c r="H843" s="147"/>
    </row>
    <row r="844" spans="1:8" x14ac:dyDescent="0.25">
      <c r="A844" s="147"/>
      <c r="B844" s="147"/>
      <c r="C844" s="131"/>
      <c r="D844" s="149"/>
      <c r="E844" s="149"/>
      <c r="F844" s="149"/>
      <c r="G844" s="149"/>
      <c r="H844" s="147"/>
    </row>
    <row r="845" spans="1:8" x14ac:dyDescent="0.25">
      <c r="A845" s="147"/>
      <c r="B845" s="147"/>
      <c r="C845" s="131"/>
      <c r="D845" s="149"/>
      <c r="E845" s="149"/>
      <c r="F845" s="149"/>
      <c r="G845" s="149"/>
      <c r="H845" s="147"/>
    </row>
    <row r="846" spans="1:8" x14ac:dyDescent="0.25">
      <c r="D846" s="149"/>
      <c r="E846" s="149"/>
      <c r="F846" s="149"/>
      <c r="G846" s="149"/>
      <c r="H846" s="147"/>
    </row>
    <row r="847" spans="1:8" x14ac:dyDescent="0.25">
      <c r="D847" s="149"/>
      <c r="E847" s="149"/>
      <c r="F847" s="149"/>
      <c r="G847" s="149"/>
      <c r="H847" s="147"/>
    </row>
    <row r="848" spans="1:8" x14ac:dyDescent="0.25">
      <c r="D848" s="149"/>
      <c r="E848" s="149"/>
      <c r="F848" s="149"/>
      <c r="G848" s="149"/>
      <c r="H848" s="147"/>
    </row>
    <row r="849" spans="4:8" x14ac:dyDescent="0.25">
      <c r="D849" s="149"/>
      <c r="E849" s="149"/>
      <c r="F849" s="149"/>
      <c r="G849" s="149"/>
      <c r="H849" s="147"/>
    </row>
    <row r="850" spans="4:8" x14ac:dyDescent="0.25">
      <c r="D850" s="149"/>
      <c r="E850" s="149"/>
      <c r="F850" s="149"/>
      <c r="G850" s="149"/>
      <c r="H850" s="147"/>
    </row>
    <row r="851" spans="4:8" x14ac:dyDescent="0.25">
      <c r="D851" s="149"/>
      <c r="E851" s="149"/>
      <c r="F851" s="149"/>
      <c r="G851" s="149"/>
      <c r="H851" s="147"/>
    </row>
    <row r="852" spans="4:8" x14ac:dyDescent="0.25">
      <c r="D852" s="149"/>
      <c r="E852" s="149"/>
      <c r="F852" s="149"/>
      <c r="G852" s="149"/>
      <c r="H852" s="147"/>
    </row>
    <row r="853" spans="4:8" x14ac:dyDescent="0.25">
      <c r="D853" s="149"/>
      <c r="E853" s="149"/>
      <c r="F853" s="149"/>
      <c r="G853" s="149"/>
      <c r="H853" s="147"/>
    </row>
    <row r="854" spans="4:8" x14ac:dyDescent="0.25">
      <c r="D854" s="149"/>
      <c r="E854" s="149"/>
      <c r="F854" s="149"/>
      <c r="G854" s="149"/>
      <c r="H854" s="147"/>
    </row>
    <row r="855" spans="4:8" x14ac:dyDescent="0.25">
      <c r="D855" s="149"/>
      <c r="E855" s="149"/>
      <c r="F855" s="149"/>
      <c r="G855" s="149"/>
      <c r="H855" s="147"/>
    </row>
    <row r="856" spans="4:8" x14ac:dyDescent="0.25">
      <c r="D856" s="149"/>
      <c r="E856" s="149"/>
      <c r="F856" s="149"/>
      <c r="G856" s="149"/>
      <c r="H856" s="147"/>
    </row>
    <row r="857" spans="4:8" x14ac:dyDescent="0.25">
      <c r="D857" s="149"/>
      <c r="E857" s="149"/>
      <c r="F857" s="149"/>
      <c r="G857" s="149"/>
      <c r="H857" s="147"/>
    </row>
    <row r="858" spans="4:8" x14ac:dyDescent="0.25">
      <c r="D858" s="149"/>
      <c r="E858" s="149"/>
      <c r="F858" s="149"/>
      <c r="G858" s="149"/>
      <c r="H858" s="147"/>
    </row>
    <row r="859" spans="4:8" x14ac:dyDescent="0.25">
      <c r="D859" s="149"/>
      <c r="E859" s="149"/>
      <c r="F859" s="149"/>
      <c r="G859" s="149"/>
      <c r="H859" s="147"/>
    </row>
    <row r="860" spans="4:8" x14ac:dyDescent="0.25">
      <c r="D860" s="149"/>
      <c r="E860" s="149"/>
      <c r="F860" s="149"/>
      <c r="G860" s="149"/>
      <c r="H860" s="147"/>
    </row>
    <row r="861" spans="4:8" x14ac:dyDescent="0.25">
      <c r="D861" s="149"/>
      <c r="E861" s="149"/>
      <c r="F861" s="149"/>
      <c r="G861" s="149"/>
      <c r="H861" s="147"/>
    </row>
    <row r="862" spans="4:8" x14ac:dyDescent="0.25">
      <c r="D862" s="149"/>
      <c r="E862" s="149"/>
      <c r="F862" s="149"/>
      <c r="G862" s="149"/>
      <c r="H862" s="147"/>
    </row>
    <row r="863" spans="4:8" x14ac:dyDescent="0.25">
      <c r="D863" s="149"/>
      <c r="E863" s="149"/>
      <c r="F863" s="149"/>
      <c r="G863" s="149"/>
      <c r="H863" s="147"/>
    </row>
    <row r="864" spans="4:8" x14ac:dyDescent="0.25">
      <c r="D864" s="149"/>
      <c r="E864" s="149"/>
      <c r="F864" s="149"/>
      <c r="G864" s="149"/>
      <c r="H864" s="147"/>
    </row>
    <row r="865" spans="4:8" x14ac:dyDescent="0.25">
      <c r="D865" s="149"/>
      <c r="E865" s="149"/>
      <c r="F865" s="149"/>
      <c r="G865" s="149"/>
      <c r="H865" s="147"/>
    </row>
    <row r="866" spans="4:8" x14ac:dyDescent="0.25">
      <c r="D866" s="149"/>
      <c r="E866" s="149"/>
      <c r="F866" s="149"/>
      <c r="G866" s="149"/>
      <c r="H866" s="147"/>
    </row>
    <row r="867" spans="4:8" x14ac:dyDescent="0.25">
      <c r="D867" s="149"/>
      <c r="E867" s="149"/>
      <c r="F867" s="149"/>
      <c r="G867" s="149"/>
      <c r="H867" s="147"/>
    </row>
    <row r="868" spans="4:8" x14ac:dyDescent="0.25">
      <c r="D868" s="149"/>
      <c r="E868" s="149"/>
      <c r="F868" s="149"/>
      <c r="G868" s="149"/>
      <c r="H868" s="147"/>
    </row>
    <row r="869" spans="4:8" x14ac:dyDescent="0.25">
      <c r="D869" s="149"/>
      <c r="E869" s="149"/>
      <c r="F869" s="149"/>
      <c r="G869" s="149"/>
      <c r="H869" s="147"/>
    </row>
    <row r="870" spans="4:8" x14ac:dyDescent="0.25">
      <c r="D870" s="149"/>
      <c r="E870" s="149"/>
      <c r="F870" s="149"/>
      <c r="G870" s="149"/>
      <c r="H870" s="147"/>
    </row>
    <row r="871" spans="4:8" x14ac:dyDescent="0.25">
      <c r="D871" s="149"/>
      <c r="E871" s="149"/>
      <c r="F871" s="149"/>
      <c r="G871" s="149"/>
      <c r="H871" s="147"/>
    </row>
    <row r="872" spans="4:8" x14ac:dyDescent="0.25">
      <c r="D872" s="149"/>
      <c r="E872" s="149"/>
      <c r="F872" s="149"/>
      <c r="G872" s="149"/>
      <c r="H872" s="147"/>
    </row>
    <row r="873" spans="4:8" x14ac:dyDescent="0.25">
      <c r="D873" s="149"/>
      <c r="E873" s="149"/>
      <c r="F873" s="149"/>
      <c r="G873" s="149"/>
      <c r="H873" s="147"/>
    </row>
    <row r="874" spans="4:8" x14ac:dyDescent="0.25">
      <c r="D874" s="149"/>
      <c r="E874" s="149"/>
      <c r="F874" s="149"/>
      <c r="G874" s="149"/>
      <c r="H874" s="147"/>
    </row>
    <row r="875" spans="4:8" x14ac:dyDescent="0.25">
      <c r="D875" s="149"/>
      <c r="E875" s="149"/>
      <c r="F875" s="149"/>
      <c r="G875" s="149"/>
      <c r="H875" s="147"/>
    </row>
    <row r="876" spans="4:8" x14ac:dyDescent="0.25">
      <c r="D876" s="149"/>
      <c r="E876" s="149"/>
      <c r="F876" s="149"/>
      <c r="G876" s="149"/>
      <c r="H876" s="147"/>
    </row>
    <row r="877" spans="4:8" x14ac:dyDescent="0.25">
      <c r="D877" s="149"/>
      <c r="E877" s="149"/>
      <c r="F877" s="149"/>
      <c r="G877" s="149"/>
      <c r="H877" s="147"/>
    </row>
    <row r="878" spans="4:8" x14ac:dyDescent="0.25">
      <c r="D878" s="149"/>
      <c r="E878" s="149"/>
      <c r="F878" s="149"/>
      <c r="G878" s="149"/>
      <c r="H878" s="147"/>
    </row>
    <row r="879" spans="4:8" x14ac:dyDescent="0.25">
      <c r="D879" s="149"/>
      <c r="E879" s="149"/>
      <c r="F879" s="149"/>
      <c r="G879" s="149"/>
      <c r="H879" s="147"/>
    </row>
    <row r="880" spans="4:8" x14ac:dyDescent="0.25">
      <c r="D880" s="149"/>
      <c r="E880" s="149"/>
      <c r="F880" s="149"/>
      <c r="G880" s="149"/>
      <c r="H880" s="147"/>
    </row>
    <row r="881" spans="4:8" x14ac:dyDescent="0.25">
      <c r="D881" s="149"/>
      <c r="E881" s="149"/>
      <c r="F881" s="149"/>
      <c r="G881" s="149"/>
      <c r="H881" s="147"/>
    </row>
    <row r="882" spans="4:8" x14ac:dyDescent="0.25">
      <c r="D882" s="149"/>
      <c r="E882" s="149"/>
      <c r="F882" s="149"/>
      <c r="G882" s="149"/>
      <c r="H882" s="147"/>
    </row>
    <row r="883" spans="4:8" x14ac:dyDescent="0.25">
      <c r="D883" s="149"/>
      <c r="E883" s="149"/>
      <c r="F883" s="149"/>
      <c r="G883" s="149"/>
      <c r="H883" s="147"/>
    </row>
    <row r="884" spans="4:8" x14ac:dyDescent="0.25">
      <c r="D884" s="149"/>
      <c r="E884" s="149"/>
      <c r="F884" s="149"/>
      <c r="G884" s="149"/>
    </row>
    <row r="885" spans="4:8" x14ac:dyDescent="0.25">
      <c r="D885" s="149"/>
      <c r="E885" s="149"/>
      <c r="F885" s="149"/>
      <c r="G885" s="149"/>
    </row>
    <row r="886" spans="4:8" x14ac:dyDescent="0.25">
      <c r="D886" s="149"/>
      <c r="E886" s="149"/>
      <c r="F886" s="149"/>
      <c r="G886" s="149"/>
    </row>
    <row r="887" spans="4:8" x14ac:dyDescent="0.25">
      <c r="D887" s="149"/>
      <c r="E887" s="149"/>
      <c r="F887" s="149"/>
      <c r="G887" s="149"/>
    </row>
    <row r="898" spans="4:7" x14ac:dyDescent="0.25">
      <c r="D898" s="149"/>
      <c r="E898" s="149"/>
      <c r="F898" s="149"/>
      <c r="G898" s="149"/>
    </row>
    <row r="899" spans="4:7" x14ac:dyDescent="0.25">
      <c r="D899" s="149"/>
      <c r="E899" s="149"/>
      <c r="F899" s="149"/>
      <c r="G899" s="149"/>
    </row>
    <row r="900" spans="4:7" x14ac:dyDescent="0.25">
      <c r="D900" s="149"/>
      <c r="E900" s="149"/>
      <c r="F900" s="149"/>
      <c r="G900" s="149"/>
    </row>
    <row r="901" spans="4:7" x14ac:dyDescent="0.25">
      <c r="D901" s="149"/>
      <c r="E901" s="149"/>
      <c r="F901" s="149"/>
      <c r="G901" s="149"/>
    </row>
    <row r="902" spans="4:7" x14ac:dyDescent="0.25">
      <c r="D902" s="149"/>
      <c r="E902" s="149"/>
      <c r="F902" s="149"/>
      <c r="G902" s="149"/>
    </row>
    <row r="903" spans="4:7" x14ac:dyDescent="0.25">
      <c r="D903" s="149"/>
      <c r="E903" s="149"/>
      <c r="F903" s="149"/>
      <c r="G903" s="149"/>
    </row>
    <row r="904" spans="4:7" x14ac:dyDescent="0.25">
      <c r="D904" s="149"/>
      <c r="E904" s="149"/>
      <c r="F904" s="149"/>
      <c r="G904" s="149"/>
    </row>
    <row r="905" spans="4:7" x14ac:dyDescent="0.25">
      <c r="D905" s="149"/>
      <c r="E905" s="149"/>
      <c r="F905" s="149"/>
      <c r="G905" s="149"/>
    </row>
    <row r="906" spans="4:7" x14ac:dyDescent="0.25">
      <c r="D906" s="149"/>
      <c r="E906" s="149"/>
      <c r="F906" s="149"/>
      <c r="G906" s="149"/>
    </row>
    <row r="907" spans="4:7" x14ac:dyDescent="0.25">
      <c r="D907" s="149"/>
      <c r="E907" s="149"/>
      <c r="F907" s="149"/>
      <c r="G907" s="149"/>
    </row>
    <row r="908" spans="4:7" x14ac:dyDescent="0.25">
      <c r="D908" s="149"/>
      <c r="E908" s="149"/>
      <c r="F908" s="149"/>
      <c r="G908" s="149"/>
    </row>
    <row r="909" spans="4:7" x14ac:dyDescent="0.25">
      <c r="D909" s="149"/>
      <c r="E909" s="149"/>
      <c r="F909" s="149"/>
      <c r="G909" s="149"/>
    </row>
    <row r="910" spans="4:7" x14ac:dyDescent="0.25">
      <c r="D910" s="149"/>
      <c r="E910" s="149"/>
      <c r="F910" s="149"/>
      <c r="G910" s="149"/>
    </row>
    <row r="911" spans="4:7" x14ac:dyDescent="0.25">
      <c r="D911" s="149"/>
      <c r="E911" s="149"/>
      <c r="F911" s="149"/>
      <c r="G911" s="149"/>
    </row>
    <row r="912" spans="4:7" x14ac:dyDescent="0.25">
      <c r="D912" s="149"/>
      <c r="E912" s="149"/>
      <c r="F912" s="149"/>
      <c r="G912" s="149"/>
    </row>
    <row r="913" spans="4:9" x14ac:dyDescent="0.25">
      <c r="D913" s="149"/>
      <c r="E913" s="149"/>
      <c r="F913" s="149"/>
      <c r="G913" s="149"/>
      <c r="I913" s="55"/>
    </row>
    <row r="914" spans="4:9" x14ac:dyDescent="0.25">
      <c r="D914" s="149"/>
      <c r="E914" s="149"/>
      <c r="F914" s="149"/>
      <c r="G914" s="149"/>
      <c r="I914" s="55"/>
    </row>
    <row r="915" spans="4:9" x14ac:dyDescent="0.25">
      <c r="D915" s="149"/>
      <c r="E915" s="149"/>
      <c r="F915" s="149"/>
      <c r="G915" s="149"/>
      <c r="I915" s="55"/>
    </row>
    <row r="916" spans="4:9" x14ac:dyDescent="0.25">
      <c r="D916" s="149"/>
      <c r="E916" s="149"/>
      <c r="F916" s="149"/>
      <c r="G916" s="149"/>
      <c r="I916" s="55"/>
    </row>
    <row r="917" spans="4:9" x14ac:dyDescent="0.25">
      <c r="D917" s="149"/>
      <c r="E917" s="149"/>
      <c r="F917" s="149"/>
      <c r="G917" s="149"/>
      <c r="I917" s="55"/>
    </row>
    <row r="918" spans="4:9" x14ac:dyDescent="0.25">
      <c r="D918" s="149"/>
      <c r="E918" s="149"/>
      <c r="F918" s="149"/>
      <c r="G918" s="149"/>
      <c r="I918" s="55"/>
    </row>
    <row r="919" spans="4:9" x14ac:dyDescent="0.25">
      <c r="D919" s="149"/>
      <c r="E919" s="149"/>
      <c r="F919" s="149"/>
      <c r="G919" s="149"/>
      <c r="I919" s="55"/>
    </row>
    <row r="920" spans="4:9" x14ac:dyDescent="0.25">
      <c r="D920" s="149"/>
      <c r="E920" s="149"/>
      <c r="F920" s="149"/>
      <c r="G920" s="149"/>
      <c r="I920" s="56"/>
    </row>
    <row r="921" spans="4:9" x14ac:dyDescent="0.25">
      <c r="D921" s="149"/>
      <c r="E921" s="149"/>
      <c r="F921" s="149"/>
      <c r="G921" s="149"/>
      <c r="I921" s="56"/>
    </row>
    <row r="922" spans="4:9" x14ac:dyDescent="0.25">
      <c r="D922" s="149"/>
      <c r="E922" s="149"/>
      <c r="F922" s="149"/>
      <c r="G922" s="149"/>
      <c r="I922" s="56"/>
    </row>
    <row r="923" spans="4:9" x14ac:dyDescent="0.25">
      <c r="D923" s="149"/>
      <c r="E923" s="149"/>
      <c r="F923" s="149"/>
      <c r="G923" s="149"/>
      <c r="I923" s="55"/>
    </row>
    <row r="924" spans="4:9" x14ac:dyDescent="0.25">
      <c r="D924" s="149"/>
      <c r="E924" s="149"/>
      <c r="F924" s="149"/>
      <c r="G924" s="149"/>
      <c r="I924" s="55"/>
    </row>
    <row r="925" spans="4:9" x14ac:dyDescent="0.25">
      <c r="D925" s="149"/>
      <c r="E925" s="149"/>
      <c r="F925" s="149"/>
      <c r="G925" s="149"/>
      <c r="I925" s="55"/>
    </row>
    <row r="926" spans="4:9" x14ac:dyDescent="0.25">
      <c r="D926" s="149"/>
      <c r="E926" s="149"/>
      <c r="F926" s="149"/>
      <c r="G926" s="149"/>
      <c r="I926" s="55"/>
    </row>
    <row r="927" spans="4:9" x14ac:dyDescent="0.25">
      <c r="D927" s="149"/>
      <c r="E927" s="149"/>
      <c r="F927" s="149"/>
      <c r="G927" s="149"/>
      <c r="I927" s="55"/>
    </row>
    <row r="928" spans="4:9" x14ac:dyDescent="0.25">
      <c r="D928" s="149"/>
      <c r="E928" s="149"/>
      <c r="F928" s="149"/>
      <c r="G928" s="149"/>
      <c r="I928" s="55"/>
    </row>
    <row r="929" spans="4:9" x14ac:dyDescent="0.25">
      <c r="D929" s="149"/>
      <c r="E929" s="149"/>
      <c r="F929" s="149"/>
      <c r="G929" s="149"/>
      <c r="I929" s="55"/>
    </row>
    <row r="930" spans="4:9" x14ac:dyDescent="0.25">
      <c r="D930" s="149"/>
      <c r="E930" s="149"/>
      <c r="F930" s="149"/>
      <c r="G930" s="149"/>
      <c r="I930" s="55"/>
    </row>
    <row r="931" spans="4:9" x14ac:dyDescent="0.25">
      <c r="D931" s="149"/>
      <c r="E931" s="149"/>
      <c r="F931" s="149"/>
      <c r="G931" s="149"/>
      <c r="I931" s="55"/>
    </row>
    <row r="932" spans="4:9" x14ac:dyDescent="0.25">
      <c r="D932" s="149"/>
      <c r="E932" s="149"/>
      <c r="F932" s="149"/>
      <c r="G932" s="149"/>
      <c r="I932" s="55"/>
    </row>
    <row r="933" spans="4:9" x14ac:dyDescent="0.25">
      <c r="D933" s="149"/>
      <c r="E933" s="149"/>
      <c r="F933" s="149"/>
      <c r="G933" s="149"/>
      <c r="I933" s="55"/>
    </row>
    <row r="934" spans="4:9" x14ac:dyDescent="0.25">
      <c r="I934" s="56"/>
    </row>
    <row r="935" spans="4:9" x14ac:dyDescent="0.25">
      <c r="I935" s="56"/>
    </row>
    <row r="936" spans="4:9" x14ac:dyDescent="0.25">
      <c r="I936" s="56"/>
    </row>
    <row r="937" spans="4:9" x14ac:dyDescent="0.25">
      <c r="I937" s="55"/>
    </row>
    <row r="938" spans="4:9" x14ac:dyDescent="0.25">
      <c r="I938" s="55"/>
    </row>
    <row r="939" spans="4:9" x14ac:dyDescent="0.25">
      <c r="I939" s="55"/>
    </row>
    <row r="940" spans="4:9" x14ac:dyDescent="0.25">
      <c r="D940" s="149"/>
      <c r="E940" s="149"/>
      <c r="F940" s="149"/>
      <c r="G940" s="149"/>
      <c r="I940" s="55"/>
    </row>
    <row r="941" spans="4:9" x14ac:dyDescent="0.25">
      <c r="D941" s="149"/>
      <c r="E941" s="149"/>
      <c r="F941" s="149"/>
      <c r="G941" s="149"/>
      <c r="I941" s="55"/>
    </row>
    <row r="942" spans="4:9" x14ac:dyDescent="0.25">
      <c r="D942" s="149"/>
      <c r="E942" s="149"/>
      <c r="F942" s="149"/>
      <c r="G942" s="149"/>
      <c r="I942" s="56"/>
    </row>
    <row r="943" spans="4:9" x14ac:dyDescent="0.25">
      <c r="D943" s="149"/>
      <c r="E943" s="149"/>
      <c r="F943" s="149"/>
      <c r="G943" s="149"/>
      <c r="I943" s="55"/>
    </row>
    <row r="944" spans="4:9" x14ac:dyDescent="0.25">
      <c r="I944" s="55"/>
    </row>
    <row r="945" spans="4:9" x14ac:dyDescent="0.25">
      <c r="I945" s="55"/>
    </row>
    <row r="946" spans="4:9" x14ac:dyDescent="0.25">
      <c r="I946" s="56"/>
    </row>
    <row r="947" spans="4:9" x14ac:dyDescent="0.25">
      <c r="D947" s="149"/>
      <c r="E947" s="149"/>
      <c r="F947" s="149"/>
      <c r="G947" s="149"/>
      <c r="I947" s="55"/>
    </row>
    <row r="948" spans="4:9" x14ac:dyDescent="0.25">
      <c r="D948" s="149"/>
      <c r="E948" s="149"/>
      <c r="F948" s="149"/>
      <c r="G948" s="149"/>
      <c r="I948" s="55"/>
    </row>
    <row r="949" spans="4:9" x14ac:dyDescent="0.25">
      <c r="D949" s="149"/>
      <c r="E949" s="149"/>
      <c r="F949" s="149"/>
      <c r="G949" s="149"/>
    </row>
    <row r="950" spans="4:9" x14ac:dyDescent="0.25">
      <c r="D950" s="149"/>
      <c r="E950" s="149"/>
      <c r="F950" s="149"/>
      <c r="G950" s="149"/>
    </row>
    <row r="951" spans="4:9" x14ac:dyDescent="0.25">
      <c r="D951" s="149"/>
      <c r="E951" s="149"/>
      <c r="F951" s="149"/>
      <c r="G951" s="149"/>
    </row>
    <row r="952" spans="4:9" x14ac:dyDescent="0.25">
      <c r="D952" s="149"/>
      <c r="E952" s="149"/>
      <c r="F952" s="149"/>
      <c r="G952" s="149"/>
    </row>
    <row r="953" spans="4:9" x14ac:dyDescent="0.25">
      <c r="D953" s="149"/>
      <c r="E953" s="149"/>
      <c r="F953" s="149"/>
      <c r="G953" s="149"/>
    </row>
    <row r="954" spans="4:9" x14ac:dyDescent="0.25">
      <c r="D954" s="149"/>
      <c r="E954" s="149"/>
      <c r="F954" s="149"/>
      <c r="G954" s="149"/>
    </row>
    <row r="955" spans="4:9" x14ac:dyDescent="0.25">
      <c r="D955" s="149"/>
      <c r="E955" s="149"/>
      <c r="F955" s="149"/>
      <c r="G955" s="149"/>
    </row>
    <row r="956" spans="4:9" x14ac:dyDescent="0.25">
      <c r="D956" s="149"/>
      <c r="E956" s="149"/>
      <c r="F956" s="149"/>
      <c r="G956" s="149"/>
    </row>
    <row r="957" spans="4:9" x14ac:dyDescent="0.25">
      <c r="D957" s="149"/>
      <c r="E957" s="149"/>
      <c r="F957" s="149"/>
      <c r="G957" s="149"/>
    </row>
    <row r="958" spans="4:9" x14ac:dyDescent="0.25">
      <c r="D958" s="149"/>
      <c r="E958" s="149"/>
      <c r="F958" s="149"/>
      <c r="G958" s="149"/>
    </row>
    <row r="959" spans="4:9" x14ac:dyDescent="0.25">
      <c r="D959" s="149"/>
      <c r="E959" s="149"/>
      <c r="F959" s="149"/>
      <c r="G959" s="149"/>
    </row>
    <row r="960" spans="4:9" x14ac:dyDescent="0.25">
      <c r="D960" s="149"/>
      <c r="E960" s="149"/>
      <c r="F960" s="149"/>
      <c r="G960" s="149"/>
    </row>
    <row r="961" spans="4:9" x14ac:dyDescent="0.25">
      <c r="D961" s="149"/>
      <c r="E961" s="149"/>
      <c r="F961" s="149"/>
      <c r="G961" s="149"/>
    </row>
    <row r="962" spans="4:9" x14ac:dyDescent="0.25">
      <c r="D962" s="149"/>
      <c r="E962" s="149"/>
      <c r="F962" s="149"/>
      <c r="G962" s="149"/>
      <c r="I962" s="55"/>
    </row>
    <row r="963" spans="4:9" x14ac:dyDescent="0.25">
      <c r="D963" s="149"/>
      <c r="E963" s="149"/>
      <c r="F963" s="149"/>
      <c r="G963" s="149"/>
      <c r="I963" s="55"/>
    </row>
    <row r="964" spans="4:9" x14ac:dyDescent="0.25">
      <c r="D964" s="149"/>
      <c r="E964" s="149"/>
      <c r="F964" s="149"/>
      <c r="G964" s="149"/>
      <c r="I964" s="55"/>
    </row>
    <row r="965" spans="4:9" x14ac:dyDescent="0.25">
      <c r="D965" s="149"/>
      <c r="E965" s="149"/>
      <c r="F965" s="149"/>
      <c r="G965" s="149"/>
      <c r="I965" s="55"/>
    </row>
    <row r="966" spans="4:9" x14ac:dyDescent="0.25">
      <c r="D966" s="149"/>
      <c r="E966" s="149"/>
      <c r="F966" s="149"/>
      <c r="G966" s="149"/>
      <c r="I966" s="55"/>
    </row>
    <row r="967" spans="4:9" x14ac:dyDescent="0.25">
      <c r="D967" s="149"/>
      <c r="E967" s="149"/>
      <c r="F967" s="149"/>
      <c r="G967" s="149"/>
      <c r="I967" s="55"/>
    </row>
    <row r="968" spans="4:9" x14ac:dyDescent="0.25">
      <c r="D968" s="149"/>
      <c r="E968" s="149"/>
      <c r="F968" s="149"/>
      <c r="G968" s="149"/>
      <c r="I968" s="55"/>
    </row>
    <row r="969" spans="4:9" x14ac:dyDescent="0.25">
      <c r="D969" s="149"/>
      <c r="E969" s="149"/>
      <c r="F969" s="149"/>
      <c r="G969" s="149"/>
      <c r="I969" s="56"/>
    </row>
    <row r="970" spans="4:9" x14ac:dyDescent="0.25">
      <c r="D970" s="149"/>
      <c r="E970" s="149"/>
      <c r="F970" s="149"/>
      <c r="G970" s="149"/>
      <c r="I970" s="56"/>
    </row>
    <row r="971" spans="4:9" x14ac:dyDescent="0.25">
      <c r="D971" s="149"/>
      <c r="E971" s="149"/>
      <c r="F971" s="149"/>
      <c r="G971" s="149"/>
      <c r="I971" s="56"/>
    </row>
    <row r="972" spans="4:9" x14ac:dyDescent="0.25">
      <c r="D972" s="149"/>
      <c r="E972" s="149"/>
      <c r="F972" s="149"/>
      <c r="G972" s="149"/>
      <c r="I972" s="55"/>
    </row>
    <row r="973" spans="4:9" x14ac:dyDescent="0.25">
      <c r="D973" s="149"/>
      <c r="E973" s="149"/>
      <c r="F973" s="149"/>
      <c r="G973" s="149"/>
      <c r="I973" s="55"/>
    </row>
    <row r="974" spans="4:9" x14ac:dyDescent="0.25">
      <c r="D974" s="149"/>
      <c r="E974" s="149"/>
      <c r="F974" s="149"/>
      <c r="G974" s="149"/>
      <c r="I974" s="55"/>
    </row>
    <row r="975" spans="4:9" x14ac:dyDescent="0.25">
      <c r="D975" s="149"/>
      <c r="E975" s="149"/>
      <c r="F975" s="149"/>
      <c r="G975" s="149"/>
      <c r="I975" s="55"/>
    </row>
    <row r="976" spans="4:9" x14ac:dyDescent="0.25">
      <c r="D976" s="149"/>
      <c r="E976" s="149"/>
      <c r="F976" s="149"/>
      <c r="G976" s="149"/>
      <c r="I976" s="55"/>
    </row>
    <row r="977" spans="4:9" x14ac:dyDescent="0.25">
      <c r="D977" s="149"/>
      <c r="E977" s="149"/>
      <c r="F977" s="149"/>
      <c r="G977" s="149"/>
      <c r="I977" s="55"/>
    </row>
    <row r="978" spans="4:9" x14ac:dyDescent="0.25">
      <c r="D978" s="149"/>
      <c r="E978" s="149"/>
      <c r="F978" s="149"/>
      <c r="G978" s="149"/>
      <c r="I978" s="55"/>
    </row>
    <row r="979" spans="4:9" x14ac:dyDescent="0.25">
      <c r="D979" s="149"/>
      <c r="E979" s="149"/>
      <c r="F979" s="149"/>
      <c r="G979" s="149"/>
      <c r="I979" s="55"/>
    </row>
    <row r="980" spans="4:9" x14ac:dyDescent="0.25">
      <c r="D980" s="149"/>
      <c r="E980" s="149"/>
      <c r="F980" s="149"/>
      <c r="G980" s="149"/>
      <c r="I980" s="55"/>
    </row>
    <row r="981" spans="4:9" x14ac:dyDescent="0.25">
      <c r="D981" s="149"/>
      <c r="E981" s="149"/>
      <c r="F981" s="149"/>
      <c r="G981" s="149"/>
      <c r="I981" s="55"/>
    </row>
    <row r="982" spans="4:9" x14ac:dyDescent="0.25">
      <c r="D982" s="149"/>
      <c r="E982" s="149"/>
      <c r="F982" s="149"/>
      <c r="G982" s="149"/>
      <c r="I982" s="55"/>
    </row>
    <row r="983" spans="4:9" x14ac:dyDescent="0.25">
      <c r="I983" s="56"/>
    </row>
    <row r="984" spans="4:9" x14ac:dyDescent="0.25">
      <c r="I984" s="56"/>
    </row>
    <row r="985" spans="4:9" x14ac:dyDescent="0.25">
      <c r="I985" s="56"/>
    </row>
    <row r="986" spans="4:9" x14ac:dyDescent="0.25">
      <c r="I986" s="55"/>
    </row>
    <row r="987" spans="4:9" x14ac:dyDescent="0.25">
      <c r="D987" s="149"/>
      <c r="E987" s="149"/>
      <c r="F987" s="149"/>
      <c r="G987" s="149"/>
      <c r="I987" s="55"/>
    </row>
    <row r="988" spans="4:9" x14ac:dyDescent="0.25">
      <c r="I988" s="55"/>
    </row>
    <row r="989" spans="4:9" x14ac:dyDescent="0.25">
      <c r="I989" s="55"/>
    </row>
    <row r="990" spans="4:9" x14ac:dyDescent="0.25">
      <c r="I990" s="55"/>
    </row>
    <row r="991" spans="4:9" x14ac:dyDescent="0.25">
      <c r="I991" s="56"/>
    </row>
    <row r="992" spans="4:9" x14ac:dyDescent="0.25">
      <c r="I992" s="55"/>
    </row>
    <row r="993" spans="4:9" x14ac:dyDescent="0.25">
      <c r="I993" s="55"/>
    </row>
    <row r="994" spans="4:9" x14ac:dyDescent="0.25">
      <c r="I994" s="55"/>
    </row>
    <row r="995" spans="4:9" x14ac:dyDescent="0.25">
      <c r="D995" s="149"/>
      <c r="E995" s="149"/>
      <c r="F995" s="149"/>
      <c r="G995" s="149"/>
      <c r="I995" s="56"/>
    </row>
    <row r="996" spans="4:9" x14ac:dyDescent="0.25">
      <c r="D996" s="149"/>
      <c r="E996" s="149"/>
      <c r="F996" s="149"/>
      <c r="G996" s="149"/>
      <c r="H996" s="147"/>
      <c r="I996" s="55"/>
    </row>
    <row r="997" spans="4:9" x14ac:dyDescent="0.25">
      <c r="D997" s="149"/>
      <c r="E997" s="149"/>
      <c r="F997" s="149"/>
      <c r="G997" s="149"/>
      <c r="H997" s="147"/>
      <c r="I997" s="55"/>
    </row>
    <row r="998" spans="4:9" x14ac:dyDescent="0.25">
      <c r="D998" s="149"/>
      <c r="E998" s="149"/>
      <c r="F998" s="149"/>
      <c r="G998" s="149"/>
      <c r="H998" s="147"/>
      <c r="I998" s="6"/>
    </row>
    <row r="999" spans="4:9" x14ac:dyDescent="0.25">
      <c r="D999" s="149"/>
      <c r="E999" s="149"/>
      <c r="F999" s="149"/>
      <c r="G999" s="149"/>
      <c r="H999" s="147"/>
      <c r="I999" s="36"/>
    </row>
    <row r="1000" spans="4:9" x14ac:dyDescent="0.25">
      <c r="D1000" s="149"/>
      <c r="E1000" s="149"/>
      <c r="F1000" s="149"/>
      <c r="G1000" s="149"/>
      <c r="H1000" s="147"/>
    </row>
    <row r="1001" spans="4:9" x14ac:dyDescent="0.25">
      <c r="D1001" s="149"/>
      <c r="E1001" s="149"/>
      <c r="F1001" s="149"/>
      <c r="G1001" s="149"/>
      <c r="H1001" s="147"/>
    </row>
    <row r="1002" spans="4:9" x14ac:dyDescent="0.25">
      <c r="D1002" s="149"/>
      <c r="E1002" s="149"/>
      <c r="F1002" s="149"/>
      <c r="G1002" s="149"/>
      <c r="H1002" s="147"/>
    </row>
    <row r="1003" spans="4:9" x14ac:dyDescent="0.25">
      <c r="D1003" s="149"/>
      <c r="E1003" s="149"/>
      <c r="F1003" s="149"/>
      <c r="G1003" s="149"/>
      <c r="H1003" s="147"/>
    </row>
    <row r="1004" spans="4:9" x14ac:dyDescent="0.25">
      <c r="D1004" s="149"/>
      <c r="E1004" s="149"/>
      <c r="F1004" s="149"/>
      <c r="G1004" s="149"/>
      <c r="H1004" s="147"/>
    </row>
    <row r="1005" spans="4:9" x14ac:dyDescent="0.25">
      <c r="D1005" s="149"/>
      <c r="E1005" s="149"/>
      <c r="F1005" s="149"/>
      <c r="G1005" s="149"/>
      <c r="H1005" s="147"/>
    </row>
    <row r="1006" spans="4:9" x14ac:dyDescent="0.25">
      <c r="D1006" s="149"/>
      <c r="E1006" s="149"/>
      <c r="F1006" s="149"/>
      <c r="G1006" s="149"/>
      <c r="H1006" s="147"/>
    </row>
    <row r="1007" spans="4:9" x14ac:dyDescent="0.25">
      <c r="D1007" s="149"/>
      <c r="E1007" s="149"/>
      <c r="F1007" s="149"/>
      <c r="G1007" s="149"/>
      <c r="H1007" s="147"/>
    </row>
    <row r="1008" spans="4:9" x14ac:dyDescent="0.25">
      <c r="D1008" s="149"/>
      <c r="E1008" s="149"/>
      <c r="F1008" s="149"/>
      <c r="G1008" s="149"/>
      <c r="H1008" s="147"/>
    </row>
    <row r="1009" spans="4:8" x14ac:dyDescent="0.25">
      <c r="D1009" s="149"/>
      <c r="E1009" s="149"/>
      <c r="F1009" s="149"/>
      <c r="G1009" s="149"/>
      <c r="H1009" s="147"/>
    </row>
    <row r="1010" spans="4:8" x14ac:dyDescent="0.25">
      <c r="D1010" s="149"/>
      <c r="E1010" s="149"/>
      <c r="F1010" s="149"/>
      <c r="G1010" s="149"/>
      <c r="H1010" s="147"/>
    </row>
    <row r="1011" spans="4:8" x14ac:dyDescent="0.25">
      <c r="D1011" s="149"/>
      <c r="E1011" s="149"/>
      <c r="F1011" s="149"/>
      <c r="G1011" s="149"/>
      <c r="H1011" s="147"/>
    </row>
    <row r="1012" spans="4:8" x14ac:dyDescent="0.25">
      <c r="D1012" s="149"/>
      <c r="E1012" s="149"/>
      <c r="F1012" s="149"/>
      <c r="G1012" s="149"/>
      <c r="H1012" s="147"/>
    </row>
    <row r="1013" spans="4:8" x14ac:dyDescent="0.25">
      <c r="D1013" s="149"/>
      <c r="E1013" s="149"/>
      <c r="F1013" s="149"/>
      <c r="G1013" s="149"/>
      <c r="H1013" s="147"/>
    </row>
    <row r="1014" spans="4:8" x14ac:dyDescent="0.25">
      <c r="D1014" s="149"/>
      <c r="E1014" s="149"/>
      <c r="F1014" s="149"/>
      <c r="G1014" s="149"/>
      <c r="H1014" s="147"/>
    </row>
    <row r="1015" spans="4:8" x14ac:dyDescent="0.25">
      <c r="D1015" s="149"/>
      <c r="E1015" s="149"/>
      <c r="F1015" s="149"/>
      <c r="G1015" s="149"/>
      <c r="H1015" s="147"/>
    </row>
    <row r="1016" spans="4:8" x14ac:dyDescent="0.25">
      <c r="D1016" s="149"/>
      <c r="E1016" s="149"/>
      <c r="F1016" s="149"/>
      <c r="G1016" s="149"/>
      <c r="H1016" s="147"/>
    </row>
    <row r="1017" spans="4:8" x14ac:dyDescent="0.25">
      <c r="D1017" s="149"/>
      <c r="E1017" s="149"/>
      <c r="F1017" s="149"/>
      <c r="G1017" s="149"/>
      <c r="H1017" s="147"/>
    </row>
    <row r="1018" spans="4:8" x14ac:dyDescent="0.25">
      <c r="D1018" s="149"/>
      <c r="E1018" s="149"/>
      <c r="F1018" s="149"/>
      <c r="G1018" s="149"/>
      <c r="H1018" s="147"/>
    </row>
    <row r="1019" spans="4:8" x14ac:dyDescent="0.25">
      <c r="D1019" s="149"/>
      <c r="E1019" s="149"/>
      <c r="F1019" s="149"/>
      <c r="G1019" s="149"/>
      <c r="H1019" s="147"/>
    </row>
    <row r="1020" spans="4:8" x14ac:dyDescent="0.25">
      <c r="D1020" s="149"/>
      <c r="E1020" s="149"/>
      <c r="F1020" s="149"/>
      <c r="G1020" s="149"/>
      <c r="H1020" s="147"/>
    </row>
    <row r="1021" spans="4:8" x14ac:dyDescent="0.25">
      <c r="D1021" s="149"/>
      <c r="E1021" s="149"/>
      <c r="F1021" s="149"/>
      <c r="G1021" s="149"/>
      <c r="H1021" s="147"/>
    </row>
    <row r="1022" spans="4:8" x14ac:dyDescent="0.25">
      <c r="D1022" s="149"/>
      <c r="E1022" s="149"/>
      <c r="F1022" s="149"/>
      <c r="G1022" s="149"/>
      <c r="H1022" s="147"/>
    </row>
    <row r="1023" spans="4:8" x14ac:dyDescent="0.25">
      <c r="D1023" s="149"/>
      <c r="E1023" s="149"/>
      <c r="F1023" s="149"/>
      <c r="G1023" s="149"/>
      <c r="H1023" s="147"/>
    </row>
    <row r="1024" spans="4:8" x14ac:dyDescent="0.25">
      <c r="D1024" s="149"/>
      <c r="E1024" s="149"/>
      <c r="F1024" s="149"/>
      <c r="G1024" s="149"/>
      <c r="H1024" s="147"/>
    </row>
    <row r="1025" spans="4:8" x14ac:dyDescent="0.25">
      <c r="D1025" s="149"/>
      <c r="E1025" s="149"/>
      <c r="F1025" s="149"/>
      <c r="G1025" s="149"/>
      <c r="H1025" s="147"/>
    </row>
    <row r="1026" spans="4:8" x14ac:dyDescent="0.25">
      <c r="D1026" s="149"/>
      <c r="E1026" s="149"/>
      <c r="F1026" s="149"/>
      <c r="G1026" s="149"/>
      <c r="H1026" s="147"/>
    </row>
    <row r="1027" spans="4:8" x14ac:dyDescent="0.25">
      <c r="D1027" s="149"/>
      <c r="E1027" s="149"/>
      <c r="F1027" s="149"/>
      <c r="G1027" s="149"/>
      <c r="H1027" s="147"/>
    </row>
    <row r="1028" spans="4:8" x14ac:dyDescent="0.25">
      <c r="D1028" s="149"/>
      <c r="E1028" s="149"/>
      <c r="F1028" s="149"/>
      <c r="G1028" s="149"/>
      <c r="H1028" s="147"/>
    </row>
    <row r="1029" spans="4:8" x14ac:dyDescent="0.25">
      <c r="D1029" s="149"/>
      <c r="E1029" s="149"/>
      <c r="F1029" s="149"/>
      <c r="G1029" s="149"/>
      <c r="H1029" s="147"/>
    </row>
    <row r="1030" spans="4:8" x14ac:dyDescent="0.25">
      <c r="D1030" s="149"/>
      <c r="E1030" s="149"/>
      <c r="F1030" s="149"/>
      <c r="G1030" s="149"/>
      <c r="H1030" s="147"/>
    </row>
    <row r="1031" spans="4:8" x14ac:dyDescent="0.25">
      <c r="D1031" s="149"/>
      <c r="E1031" s="149"/>
      <c r="F1031" s="149"/>
      <c r="G1031" s="149"/>
      <c r="H1031" s="147"/>
    </row>
    <row r="1032" spans="4:8" x14ac:dyDescent="0.25">
      <c r="D1032" s="149"/>
      <c r="E1032" s="149"/>
      <c r="F1032" s="149"/>
      <c r="G1032" s="149"/>
      <c r="H1032" s="147"/>
    </row>
    <row r="1033" spans="4:8" x14ac:dyDescent="0.25">
      <c r="D1033" s="149"/>
      <c r="E1033" s="149"/>
      <c r="F1033" s="149"/>
      <c r="G1033" s="149"/>
      <c r="H1033" s="147"/>
    </row>
    <row r="1034" spans="4:8" x14ac:dyDescent="0.25">
      <c r="D1034" s="149"/>
      <c r="E1034" s="149"/>
      <c r="F1034" s="149"/>
      <c r="G1034" s="149"/>
      <c r="H1034" s="147"/>
    </row>
    <row r="1035" spans="4:8" x14ac:dyDescent="0.25">
      <c r="H1035" s="147"/>
    </row>
    <row r="1036" spans="4:8" x14ac:dyDescent="0.25">
      <c r="H1036" s="147"/>
    </row>
    <row r="1037" spans="4:8" x14ac:dyDescent="0.25">
      <c r="H1037" s="147"/>
    </row>
    <row r="1038" spans="4:8" x14ac:dyDescent="0.25">
      <c r="H1038" s="147"/>
    </row>
    <row r="1039" spans="4:8" x14ac:dyDescent="0.25">
      <c r="H1039" s="147"/>
    </row>
    <row r="1040" spans="4:8" x14ac:dyDescent="0.25">
      <c r="H1040" s="147"/>
    </row>
    <row r="1041" spans="4:8" x14ac:dyDescent="0.25">
      <c r="H1041" s="147"/>
    </row>
    <row r="1042" spans="4:8" x14ac:dyDescent="0.25">
      <c r="H1042" s="147"/>
    </row>
    <row r="1043" spans="4:8" x14ac:dyDescent="0.25">
      <c r="D1043" s="149"/>
      <c r="E1043" s="149"/>
      <c r="F1043" s="149"/>
      <c r="G1043" s="149"/>
      <c r="H1043" s="147"/>
    </row>
    <row r="1044" spans="4:8" x14ac:dyDescent="0.25">
      <c r="D1044" s="149"/>
      <c r="E1044" s="149"/>
      <c r="F1044" s="149"/>
      <c r="G1044" s="149"/>
      <c r="H1044" s="147"/>
    </row>
    <row r="1045" spans="4:8" x14ac:dyDescent="0.25">
      <c r="D1045" s="149"/>
      <c r="E1045" s="149"/>
      <c r="F1045" s="149"/>
      <c r="G1045" s="149"/>
      <c r="H1045" s="147"/>
    </row>
    <row r="1046" spans="4:8" x14ac:dyDescent="0.25">
      <c r="D1046" s="149"/>
      <c r="E1046" s="149"/>
      <c r="F1046" s="149"/>
      <c r="G1046" s="149"/>
      <c r="H1046" s="147"/>
    </row>
    <row r="1047" spans="4:8" x14ac:dyDescent="0.25">
      <c r="D1047" s="149"/>
      <c r="E1047" s="149"/>
      <c r="F1047" s="149"/>
      <c r="G1047" s="149"/>
      <c r="H1047" s="147"/>
    </row>
    <row r="1048" spans="4:8" x14ac:dyDescent="0.25">
      <c r="D1048" s="149"/>
      <c r="E1048" s="149"/>
      <c r="F1048" s="149"/>
      <c r="G1048" s="149"/>
      <c r="H1048" s="147"/>
    </row>
    <row r="1049" spans="4:8" x14ac:dyDescent="0.25">
      <c r="D1049" s="149"/>
      <c r="E1049" s="149"/>
      <c r="F1049" s="149"/>
      <c r="G1049" s="149"/>
      <c r="H1049" s="147"/>
    </row>
    <row r="1050" spans="4:8" x14ac:dyDescent="0.25">
      <c r="D1050" s="149"/>
      <c r="E1050" s="149"/>
      <c r="F1050" s="149"/>
      <c r="G1050" s="149"/>
      <c r="H1050" s="147"/>
    </row>
    <row r="1051" spans="4:8" x14ac:dyDescent="0.25">
      <c r="D1051" s="149"/>
      <c r="E1051" s="149"/>
      <c r="F1051" s="149"/>
      <c r="G1051" s="149"/>
      <c r="H1051" s="147"/>
    </row>
    <row r="1052" spans="4:8" x14ac:dyDescent="0.25">
      <c r="D1052" s="149"/>
      <c r="E1052" s="149"/>
      <c r="F1052" s="149"/>
      <c r="G1052" s="149"/>
      <c r="H1052" s="147"/>
    </row>
    <row r="1053" spans="4:8" x14ac:dyDescent="0.25">
      <c r="D1053" s="149"/>
      <c r="E1053" s="149"/>
      <c r="F1053" s="149"/>
      <c r="G1053" s="149"/>
      <c r="H1053" s="147"/>
    </row>
    <row r="1054" spans="4:8" x14ac:dyDescent="0.25">
      <c r="D1054" s="149"/>
      <c r="E1054" s="149"/>
      <c r="F1054" s="149"/>
      <c r="G1054" s="149"/>
      <c r="H1054" s="147"/>
    </row>
    <row r="1055" spans="4:8" x14ac:dyDescent="0.25">
      <c r="D1055" s="149"/>
      <c r="E1055" s="149"/>
      <c r="F1055" s="149"/>
      <c r="G1055" s="149"/>
      <c r="H1055" s="147"/>
    </row>
    <row r="1056" spans="4:8" x14ac:dyDescent="0.25">
      <c r="D1056" s="149"/>
      <c r="E1056" s="149"/>
      <c r="F1056" s="149"/>
      <c r="G1056" s="149"/>
      <c r="H1056" s="147"/>
    </row>
    <row r="1057" spans="4:8" x14ac:dyDescent="0.25">
      <c r="D1057" s="149"/>
      <c r="E1057" s="149"/>
      <c r="F1057" s="149"/>
      <c r="G1057" s="149"/>
      <c r="H1057" s="147"/>
    </row>
    <row r="1058" spans="4:8" x14ac:dyDescent="0.25">
      <c r="D1058" s="149"/>
      <c r="E1058" s="149"/>
      <c r="F1058" s="149"/>
      <c r="G1058" s="149"/>
      <c r="H1058" s="147"/>
    </row>
    <row r="1059" spans="4:8" x14ac:dyDescent="0.25">
      <c r="D1059" s="149"/>
      <c r="E1059" s="149"/>
      <c r="F1059" s="149"/>
      <c r="G1059" s="149"/>
      <c r="H1059" s="147"/>
    </row>
    <row r="1062" spans="4:8" x14ac:dyDescent="0.25">
      <c r="D1062" s="149"/>
      <c r="E1062" s="149"/>
      <c r="F1062" s="149"/>
      <c r="G1062" s="149"/>
      <c r="H1062" s="147"/>
    </row>
    <row r="1063" spans="4:8" x14ac:dyDescent="0.25">
      <c r="D1063" s="149"/>
      <c r="E1063" s="149"/>
      <c r="F1063" s="149"/>
      <c r="G1063" s="149"/>
      <c r="H1063" s="147"/>
    </row>
    <row r="1064" spans="4:8" x14ac:dyDescent="0.25">
      <c r="D1064" s="149"/>
      <c r="E1064" s="149"/>
      <c r="F1064" s="149"/>
      <c r="G1064" s="149"/>
      <c r="H1064" s="147"/>
    </row>
    <row r="1065" spans="4:8" x14ac:dyDescent="0.25">
      <c r="D1065" s="149"/>
      <c r="E1065" s="149"/>
      <c r="F1065" s="149"/>
      <c r="G1065" s="149"/>
      <c r="H1065" s="147"/>
    </row>
    <row r="1066" spans="4:8" x14ac:dyDescent="0.25">
      <c r="D1066" s="149"/>
      <c r="E1066" s="149"/>
      <c r="F1066" s="149"/>
      <c r="G1066" s="149"/>
      <c r="H1066" s="147"/>
    </row>
    <row r="1067" spans="4:8" x14ac:dyDescent="0.25">
      <c r="D1067" s="149"/>
      <c r="E1067" s="149"/>
      <c r="F1067" s="149"/>
      <c r="G1067" s="149"/>
      <c r="H1067" s="147"/>
    </row>
    <row r="1068" spans="4:8" x14ac:dyDescent="0.25">
      <c r="D1068" s="149"/>
      <c r="E1068" s="149"/>
      <c r="F1068" s="149"/>
      <c r="G1068" s="149"/>
      <c r="H1068" s="147"/>
    </row>
    <row r="1069" spans="4:8" x14ac:dyDescent="0.25">
      <c r="D1069" s="149"/>
      <c r="E1069" s="149"/>
      <c r="F1069" s="149"/>
      <c r="G1069" s="149"/>
      <c r="H1069" s="147"/>
    </row>
    <row r="1070" spans="4:8" x14ac:dyDescent="0.25">
      <c r="D1070" s="149"/>
      <c r="E1070" s="149"/>
      <c r="F1070" s="149"/>
      <c r="G1070" s="149"/>
      <c r="H1070" s="147"/>
    </row>
    <row r="1071" spans="4:8" x14ac:dyDescent="0.25">
      <c r="D1071" s="149"/>
      <c r="E1071" s="149"/>
      <c r="F1071" s="149"/>
      <c r="G1071" s="149"/>
      <c r="H1071" s="147"/>
    </row>
    <row r="1072" spans="4:8" x14ac:dyDescent="0.25">
      <c r="D1072" s="149"/>
      <c r="E1072" s="149"/>
      <c r="F1072" s="149"/>
      <c r="G1072" s="149"/>
      <c r="H1072" s="147"/>
    </row>
    <row r="1073" spans="4:8" x14ac:dyDescent="0.25">
      <c r="D1073" s="149"/>
      <c r="E1073" s="149"/>
      <c r="F1073" s="149"/>
      <c r="G1073" s="149"/>
      <c r="H1073" s="147"/>
    </row>
    <row r="1074" spans="4:8" x14ac:dyDescent="0.25">
      <c r="D1074" s="149"/>
      <c r="E1074" s="149"/>
      <c r="F1074" s="149"/>
      <c r="G1074" s="149"/>
      <c r="H1074" s="147"/>
    </row>
    <row r="1075" spans="4:8" x14ac:dyDescent="0.25">
      <c r="D1075" s="149"/>
      <c r="E1075" s="149"/>
      <c r="F1075" s="149"/>
      <c r="G1075" s="149"/>
      <c r="H1075" s="147"/>
    </row>
    <row r="1076" spans="4:8" x14ac:dyDescent="0.25">
      <c r="D1076" s="149"/>
      <c r="E1076" s="149"/>
      <c r="F1076" s="149"/>
      <c r="G1076" s="149"/>
      <c r="H1076" s="147"/>
    </row>
    <row r="1077" spans="4:8" x14ac:dyDescent="0.25">
      <c r="D1077" s="149"/>
      <c r="E1077" s="149"/>
      <c r="F1077" s="149"/>
      <c r="G1077" s="149"/>
      <c r="H1077" s="147"/>
    </row>
    <row r="1078" spans="4:8" x14ac:dyDescent="0.25">
      <c r="D1078" s="149"/>
      <c r="E1078" s="149"/>
      <c r="F1078" s="149"/>
      <c r="G1078" s="149"/>
      <c r="H1078" s="147"/>
    </row>
    <row r="1079" spans="4:8" x14ac:dyDescent="0.25">
      <c r="D1079" s="149"/>
      <c r="E1079" s="149"/>
      <c r="F1079" s="149"/>
      <c r="G1079" s="149"/>
      <c r="H1079" s="147"/>
    </row>
    <row r="1080" spans="4:8" x14ac:dyDescent="0.25">
      <c r="D1080" s="149"/>
      <c r="E1080" s="149"/>
      <c r="F1080" s="149"/>
      <c r="G1080" s="149"/>
      <c r="H1080" s="147"/>
    </row>
    <row r="1081" spans="4:8" x14ac:dyDescent="0.25">
      <c r="H1081" s="147"/>
    </row>
    <row r="1082" spans="4:8" x14ac:dyDescent="0.25">
      <c r="H1082" s="147"/>
    </row>
    <row r="1083" spans="4:8" x14ac:dyDescent="0.25">
      <c r="H1083" s="147"/>
    </row>
    <row r="1084" spans="4:8" x14ac:dyDescent="0.25">
      <c r="H1084" s="147"/>
    </row>
    <row r="1085" spans="4:8" x14ac:dyDescent="0.25">
      <c r="H1085" s="147"/>
    </row>
    <row r="1086" spans="4:8" x14ac:dyDescent="0.25">
      <c r="H1086" s="147"/>
    </row>
    <row r="1087" spans="4:8" x14ac:dyDescent="0.25">
      <c r="H1087" s="147"/>
    </row>
    <row r="1088" spans="4:8" x14ac:dyDescent="0.25">
      <c r="H1088" s="147"/>
    </row>
    <row r="1089" spans="4:8" x14ac:dyDescent="0.25">
      <c r="H1089" s="147"/>
    </row>
    <row r="1090" spans="4:8" x14ac:dyDescent="0.25">
      <c r="H1090" s="147"/>
    </row>
    <row r="1091" spans="4:8" x14ac:dyDescent="0.25">
      <c r="D1091" s="149"/>
      <c r="E1091" s="149"/>
      <c r="F1091" s="149"/>
      <c r="G1091" s="149"/>
      <c r="H1091" s="147"/>
    </row>
    <row r="1092" spans="4:8" x14ac:dyDescent="0.25">
      <c r="D1092" s="149"/>
      <c r="E1092" s="149"/>
      <c r="F1092" s="149"/>
      <c r="G1092" s="149"/>
      <c r="H1092" s="147"/>
    </row>
    <row r="1093" spans="4:8" x14ac:dyDescent="0.25">
      <c r="D1093" s="149"/>
      <c r="E1093" s="149"/>
      <c r="F1093" s="149"/>
      <c r="G1093" s="149"/>
      <c r="H1093" s="147"/>
    </row>
    <row r="1094" spans="4:8" x14ac:dyDescent="0.25">
      <c r="D1094" s="149"/>
      <c r="E1094" s="149"/>
      <c r="F1094" s="149"/>
      <c r="G1094" s="149"/>
      <c r="H1094" s="147"/>
    </row>
    <row r="1095" spans="4:8" x14ac:dyDescent="0.25">
      <c r="D1095" s="149"/>
      <c r="E1095" s="149"/>
      <c r="F1095" s="149"/>
      <c r="G1095" s="149"/>
      <c r="H1095" s="147"/>
    </row>
    <row r="1096" spans="4:8" x14ac:dyDescent="0.25">
      <c r="D1096" s="149"/>
      <c r="E1096" s="149"/>
      <c r="F1096" s="149"/>
      <c r="G1096" s="149"/>
      <c r="H1096" s="147"/>
    </row>
    <row r="1097" spans="4:8" x14ac:dyDescent="0.25">
      <c r="D1097" s="149"/>
      <c r="E1097" s="149"/>
      <c r="F1097" s="149"/>
      <c r="G1097" s="149"/>
      <c r="H1097" s="147"/>
    </row>
    <row r="1098" spans="4:8" x14ac:dyDescent="0.25">
      <c r="D1098" s="149"/>
      <c r="E1098" s="149"/>
      <c r="F1098" s="149"/>
      <c r="G1098" s="149"/>
      <c r="H1098" s="147"/>
    </row>
    <row r="1099" spans="4:8" x14ac:dyDescent="0.25">
      <c r="D1099" s="149"/>
      <c r="E1099" s="149"/>
      <c r="F1099" s="149"/>
      <c r="G1099" s="149"/>
      <c r="H1099" s="147"/>
    </row>
    <row r="1100" spans="4:8" x14ac:dyDescent="0.25">
      <c r="D1100" s="149"/>
      <c r="E1100" s="149"/>
      <c r="F1100" s="149"/>
      <c r="G1100" s="149"/>
      <c r="H1100" s="147"/>
    </row>
    <row r="1101" spans="4:8" x14ac:dyDescent="0.25">
      <c r="D1101" s="149"/>
      <c r="E1101" s="149"/>
      <c r="F1101" s="149"/>
      <c r="G1101" s="149"/>
      <c r="H1101" s="147"/>
    </row>
    <row r="1102" spans="4:8" x14ac:dyDescent="0.25">
      <c r="D1102" s="149"/>
      <c r="E1102" s="149"/>
      <c r="F1102" s="149"/>
      <c r="G1102" s="149"/>
      <c r="H1102" s="147"/>
    </row>
    <row r="1103" spans="4:8" x14ac:dyDescent="0.25">
      <c r="D1103" s="149"/>
      <c r="E1103" s="149"/>
      <c r="F1103" s="149"/>
      <c r="G1103" s="149"/>
      <c r="H1103" s="147"/>
    </row>
    <row r="1104" spans="4:8" x14ac:dyDescent="0.25">
      <c r="D1104" s="149"/>
      <c r="E1104" s="149"/>
      <c r="F1104" s="149"/>
      <c r="G1104" s="149"/>
      <c r="H1104" s="147"/>
    </row>
    <row r="1105" spans="4:8" x14ac:dyDescent="0.25">
      <c r="D1105" s="149"/>
      <c r="E1105" s="149"/>
      <c r="F1105" s="149"/>
      <c r="G1105" s="149"/>
      <c r="H1105" s="147"/>
    </row>
    <row r="1106" spans="4:8" x14ac:dyDescent="0.25">
      <c r="D1106" s="149"/>
      <c r="E1106" s="149"/>
      <c r="F1106" s="149"/>
      <c r="G1106" s="149"/>
      <c r="H1106" s="147"/>
    </row>
    <row r="1107" spans="4:8" x14ac:dyDescent="0.25">
      <c r="D1107" s="149"/>
      <c r="E1107" s="149"/>
      <c r="F1107" s="149"/>
      <c r="G1107" s="149"/>
      <c r="H1107" s="147"/>
    </row>
    <row r="1108" spans="4:8" x14ac:dyDescent="0.25">
      <c r="D1108" s="149"/>
      <c r="E1108" s="149"/>
      <c r="F1108" s="149"/>
      <c r="G1108" s="149"/>
      <c r="H1108" s="147"/>
    </row>
    <row r="1109" spans="4:8" x14ac:dyDescent="0.25">
      <c r="D1109" s="149"/>
      <c r="E1109" s="149"/>
      <c r="F1109" s="149"/>
      <c r="G1109" s="149"/>
      <c r="H1109" s="147"/>
    </row>
    <row r="1110" spans="4:8" x14ac:dyDescent="0.25">
      <c r="D1110" s="149"/>
      <c r="E1110" s="149"/>
      <c r="F1110" s="149"/>
      <c r="G1110" s="149"/>
      <c r="H1110" s="147"/>
    </row>
    <row r="1111" spans="4:8" x14ac:dyDescent="0.25">
      <c r="D1111" s="149"/>
      <c r="E1111" s="149"/>
      <c r="F1111" s="149"/>
      <c r="G1111" s="149"/>
      <c r="H1111" s="147"/>
    </row>
    <row r="1112" spans="4:8" x14ac:dyDescent="0.25">
      <c r="D1112" s="149"/>
      <c r="E1112" s="149"/>
      <c r="F1112" s="149"/>
      <c r="G1112" s="149"/>
      <c r="H1112" s="147"/>
    </row>
    <row r="1113" spans="4:8" x14ac:dyDescent="0.25">
      <c r="D1113" s="149"/>
      <c r="E1113" s="149"/>
      <c r="F1113" s="149"/>
      <c r="G1113" s="149"/>
      <c r="H1113" s="147"/>
    </row>
    <row r="1114" spans="4:8" x14ac:dyDescent="0.25">
      <c r="D1114" s="149"/>
      <c r="E1114" s="149"/>
      <c r="F1114" s="149"/>
      <c r="G1114" s="149"/>
      <c r="H1114" s="147"/>
    </row>
    <row r="1115" spans="4:8" x14ac:dyDescent="0.25">
      <c r="D1115" s="149"/>
      <c r="E1115" s="149"/>
      <c r="F1115" s="149"/>
      <c r="G1115" s="149"/>
      <c r="H1115" s="147"/>
    </row>
    <row r="1116" spans="4:8" x14ac:dyDescent="0.25">
      <c r="D1116" s="149"/>
      <c r="E1116" s="149"/>
      <c r="F1116" s="149"/>
      <c r="G1116" s="149"/>
      <c r="H1116" s="147"/>
    </row>
    <row r="1117" spans="4:8" x14ac:dyDescent="0.25">
      <c r="D1117" s="149"/>
      <c r="E1117" s="149"/>
      <c r="F1117" s="149"/>
      <c r="G1117" s="149"/>
      <c r="H1117" s="147"/>
    </row>
    <row r="1118" spans="4:8" x14ac:dyDescent="0.25">
      <c r="D1118" s="149"/>
      <c r="E1118" s="149"/>
      <c r="F1118" s="149"/>
      <c r="G1118" s="149"/>
      <c r="H1118" s="147"/>
    </row>
    <row r="1119" spans="4:8" x14ac:dyDescent="0.25">
      <c r="D1119" s="149"/>
      <c r="E1119" s="149"/>
      <c r="F1119" s="149"/>
      <c r="G1119" s="149"/>
      <c r="H1119" s="147"/>
    </row>
    <row r="1120" spans="4:8" x14ac:dyDescent="0.25">
      <c r="D1120" s="149"/>
      <c r="E1120" s="149"/>
      <c r="F1120" s="149"/>
      <c r="G1120" s="149"/>
      <c r="H1120" s="147"/>
    </row>
    <row r="1121" spans="4:8" x14ac:dyDescent="0.25">
      <c r="D1121" s="149"/>
      <c r="E1121" s="149"/>
      <c r="F1121" s="149"/>
      <c r="G1121" s="149"/>
      <c r="H1121" s="147"/>
    </row>
    <row r="1122" spans="4:8" x14ac:dyDescent="0.25">
      <c r="D1122" s="149"/>
      <c r="E1122" s="149"/>
      <c r="F1122" s="149"/>
      <c r="G1122" s="149"/>
      <c r="H1122" s="147"/>
    </row>
    <row r="1123" spans="4:8" x14ac:dyDescent="0.25">
      <c r="D1123" s="149"/>
      <c r="E1123" s="149"/>
      <c r="F1123" s="149"/>
      <c r="G1123" s="149"/>
      <c r="H1123" s="147"/>
    </row>
    <row r="1124" spans="4:8" x14ac:dyDescent="0.25">
      <c r="D1124" s="149"/>
      <c r="E1124" s="149"/>
      <c r="F1124" s="149"/>
      <c r="G1124" s="149"/>
      <c r="H1124" s="147"/>
    </row>
    <row r="1125" spans="4:8" x14ac:dyDescent="0.25">
      <c r="D1125" s="149"/>
      <c r="E1125" s="149"/>
      <c r="F1125" s="149"/>
      <c r="G1125" s="149"/>
      <c r="H1125" s="147"/>
    </row>
    <row r="1126" spans="4:8" x14ac:dyDescent="0.25">
      <c r="D1126" s="149"/>
      <c r="E1126" s="149"/>
      <c r="F1126" s="149"/>
      <c r="G1126" s="149"/>
      <c r="H1126" s="147"/>
    </row>
    <row r="1127" spans="4:8" x14ac:dyDescent="0.25">
      <c r="D1127" s="149"/>
      <c r="E1127" s="149"/>
      <c r="F1127" s="149"/>
      <c r="G1127" s="149"/>
      <c r="H1127" s="147"/>
    </row>
    <row r="1128" spans="4:8" x14ac:dyDescent="0.25">
      <c r="D1128" s="149"/>
      <c r="E1128" s="149"/>
      <c r="F1128" s="149"/>
      <c r="G1128" s="149"/>
      <c r="H1128" s="147"/>
    </row>
    <row r="1129" spans="4:8" x14ac:dyDescent="0.25">
      <c r="H1129" s="147"/>
    </row>
    <row r="1130" spans="4:8" x14ac:dyDescent="0.25">
      <c r="H1130" s="147"/>
    </row>
    <row r="1131" spans="4:8" x14ac:dyDescent="0.25">
      <c r="H1131" s="147"/>
    </row>
    <row r="1132" spans="4:8" x14ac:dyDescent="0.25">
      <c r="H1132" s="147"/>
    </row>
    <row r="1133" spans="4:8" x14ac:dyDescent="0.25">
      <c r="H1133" s="147"/>
    </row>
    <row r="1134" spans="4:8" x14ac:dyDescent="0.25">
      <c r="H1134" s="147"/>
    </row>
    <row r="1135" spans="4:8" x14ac:dyDescent="0.25">
      <c r="H1135" s="147"/>
    </row>
    <row r="1136" spans="4:8" x14ac:dyDescent="0.25">
      <c r="H1136" s="147"/>
    </row>
    <row r="1137" spans="4:8" x14ac:dyDescent="0.25">
      <c r="H1137" s="147"/>
    </row>
    <row r="1138" spans="4:8" x14ac:dyDescent="0.25">
      <c r="H1138" s="147"/>
    </row>
    <row r="1139" spans="4:8" x14ac:dyDescent="0.25">
      <c r="D1139" s="149"/>
      <c r="E1139" s="149"/>
      <c r="F1139" s="149"/>
      <c r="G1139" s="149"/>
      <c r="H1139" s="147"/>
    </row>
    <row r="1140" spans="4:8" x14ac:dyDescent="0.25">
      <c r="D1140" s="149"/>
      <c r="E1140" s="149"/>
      <c r="F1140" s="149"/>
      <c r="G1140" s="149"/>
      <c r="H1140" s="147"/>
    </row>
    <row r="1141" spans="4:8" x14ac:dyDescent="0.25">
      <c r="D1141" s="149"/>
      <c r="E1141" s="149"/>
      <c r="F1141" s="149"/>
      <c r="G1141" s="149"/>
      <c r="H1141" s="147"/>
    </row>
    <row r="1142" spans="4:8" x14ac:dyDescent="0.25">
      <c r="D1142" s="149"/>
      <c r="E1142" s="149"/>
      <c r="F1142" s="149"/>
      <c r="G1142" s="149"/>
      <c r="H1142" s="147"/>
    </row>
    <row r="1143" spans="4:8" x14ac:dyDescent="0.25">
      <c r="D1143" s="149"/>
      <c r="E1143" s="149"/>
      <c r="F1143" s="149"/>
      <c r="G1143" s="149"/>
      <c r="H1143" s="147"/>
    </row>
    <row r="1144" spans="4:8" x14ac:dyDescent="0.25">
      <c r="D1144" s="149"/>
      <c r="E1144" s="149"/>
      <c r="F1144" s="149"/>
      <c r="G1144" s="149"/>
      <c r="H1144" s="147"/>
    </row>
    <row r="1145" spans="4:8" x14ac:dyDescent="0.25">
      <c r="D1145" s="149"/>
      <c r="E1145" s="149"/>
      <c r="F1145" s="149"/>
      <c r="G1145" s="149"/>
      <c r="H1145" s="147"/>
    </row>
    <row r="1146" spans="4:8" x14ac:dyDescent="0.25">
      <c r="D1146" s="149"/>
      <c r="E1146" s="149"/>
      <c r="F1146" s="149"/>
      <c r="G1146" s="149"/>
      <c r="H1146" s="147"/>
    </row>
    <row r="1147" spans="4:8" x14ac:dyDescent="0.25">
      <c r="D1147" s="149"/>
      <c r="E1147" s="149"/>
      <c r="F1147" s="149"/>
      <c r="G1147" s="149"/>
      <c r="H1147" s="147"/>
    </row>
    <row r="1148" spans="4:8" x14ac:dyDescent="0.25">
      <c r="D1148" s="149"/>
      <c r="E1148" s="149"/>
      <c r="F1148" s="149"/>
      <c r="G1148" s="149"/>
      <c r="H1148" s="147"/>
    </row>
    <row r="1149" spans="4:8" x14ac:dyDescent="0.25">
      <c r="D1149" s="149"/>
      <c r="E1149" s="149"/>
      <c r="F1149" s="149"/>
      <c r="G1149" s="149"/>
      <c r="H1149" s="147"/>
    </row>
    <row r="1150" spans="4:8" x14ac:dyDescent="0.25">
      <c r="D1150" s="149"/>
      <c r="E1150" s="149"/>
      <c r="F1150" s="149"/>
      <c r="G1150" s="149"/>
      <c r="H1150" s="147"/>
    </row>
    <row r="1151" spans="4:8" x14ac:dyDescent="0.25">
      <c r="D1151" s="149"/>
      <c r="E1151" s="149"/>
      <c r="F1151" s="149"/>
      <c r="G1151" s="149"/>
      <c r="H1151" s="147"/>
    </row>
    <row r="1152" spans="4:8" x14ac:dyDescent="0.25">
      <c r="D1152" s="149"/>
      <c r="E1152" s="149"/>
      <c r="F1152" s="149"/>
      <c r="G1152" s="149"/>
      <c r="H1152" s="147"/>
    </row>
    <row r="1153" spans="4:8" x14ac:dyDescent="0.25">
      <c r="D1153" s="149"/>
      <c r="E1153" s="149"/>
      <c r="F1153" s="149"/>
      <c r="G1153" s="149"/>
      <c r="H1153" s="147"/>
    </row>
    <row r="1154" spans="4:8" x14ac:dyDescent="0.25">
      <c r="D1154" s="149"/>
      <c r="E1154" s="149"/>
      <c r="F1154" s="149"/>
      <c r="G1154" s="149"/>
      <c r="H1154" s="147"/>
    </row>
    <row r="1155" spans="4:8" x14ac:dyDescent="0.25">
      <c r="D1155" s="149"/>
      <c r="E1155" s="149"/>
      <c r="F1155" s="149"/>
      <c r="G1155" s="149"/>
      <c r="H1155" s="147"/>
    </row>
    <row r="1156" spans="4:8" x14ac:dyDescent="0.25">
      <c r="D1156" s="149"/>
      <c r="E1156" s="149"/>
      <c r="F1156" s="149"/>
      <c r="G1156" s="149"/>
      <c r="H1156" s="147"/>
    </row>
    <row r="1157" spans="4:8" x14ac:dyDescent="0.25">
      <c r="D1157" s="149"/>
      <c r="E1157" s="149"/>
      <c r="F1157" s="149"/>
      <c r="G1157" s="149"/>
      <c r="H1157" s="147"/>
    </row>
    <row r="1158" spans="4:8" x14ac:dyDescent="0.25">
      <c r="D1158" s="149"/>
      <c r="E1158" s="149"/>
      <c r="F1158" s="149"/>
      <c r="G1158" s="149"/>
      <c r="H1158" s="147"/>
    </row>
    <row r="1159" spans="4:8" x14ac:dyDescent="0.25">
      <c r="D1159" s="149"/>
      <c r="E1159" s="149"/>
      <c r="F1159" s="149"/>
      <c r="G1159" s="149"/>
      <c r="H1159" s="147"/>
    </row>
    <row r="1160" spans="4:8" x14ac:dyDescent="0.25">
      <c r="D1160" s="149"/>
      <c r="E1160" s="149"/>
      <c r="F1160" s="149"/>
      <c r="G1160" s="149"/>
      <c r="H1160" s="147"/>
    </row>
    <row r="1161" spans="4:8" x14ac:dyDescent="0.25">
      <c r="D1161" s="149"/>
      <c r="E1161" s="149"/>
      <c r="F1161" s="149"/>
      <c r="G1161" s="149"/>
      <c r="H1161" s="147"/>
    </row>
    <row r="1162" spans="4:8" x14ac:dyDescent="0.25">
      <c r="D1162" s="149"/>
      <c r="E1162" s="149"/>
      <c r="F1162" s="149"/>
      <c r="G1162" s="149"/>
      <c r="H1162" s="147"/>
    </row>
    <row r="1163" spans="4:8" x14ac:dyDescent="0.25">
      <c r="D1163" s="149"/>
      <c r="E1163" s="149"/>
      <c r="F1163" s="149"/>
      <c r="G1163" s="149"/>
      <c r="H1163" s="147"/>
    </row>
    <row r="1164" spans="4:8" x14ac:dyDescent="0.25">
      <c r="D1164" s="149"/>
      <c r="E1164" s="149"/>
      <c r="F1164" s="149"/>
      <c r="G1164" s="149"/>
      <c r="H1164" s="147"/>
    </row>
    <row r="1165" spans="4:8" x14ac:dyDescent="0.25">
      <c r="D1165" s="149"/>
      <c r="E1165" s="149"/>
      <c r="F1165" s="149"/>
      <c r="G1165" s="149"/>
      <c r="H1165" s="147"/>
    </row>
    <row r="1166" spans="4:8" x14ac:dyDescent="0.25">
      <c r="D1166" s="149"/>
      <c r="E1166" s="149"/>
      <c r="F1166" s="149"/>
      <c r="G1166" s="149"/>
      <c r="H1166" s="147"/>
    </row>
    <row r="1167" spans="4:8" x14ac:dyDescent="0.25">
      <c r="D1167" s="149"/>
      <c r="E1167" s="149"/>
      <c r="F1167" s="149"/>
      <c r="G1167" s="149"/>
      <c r="H1167" s="147"/>
    </row>
    <row r="1168" spans="4:8" x14ac:dyDescent="0.25">
      <c r="D1168" s="149"/>
      <c r="E1168" s="149"/>
      <c r="F1168" s="149"/>
      <c r="G1168" s="149"/>
      <c r="H1168" s="147"/>
    </row>
    <row r="1169" spans="8:8" x14ac:dyDescent="0.25">
      <c r="H1169" s="147"/>
    </row>
    <row r="1170" spans="8:8" x14ac:dyDescent="0.25">
      <c r="H1170" s="147"/>
    </row>
    <row r="1171" spans="8:8" x14ac:dyDescent="0.25">
      <c r="H1171" s="147"/>
    </row>
    <row r="1172" spans="8:8" x14ac:dyDescent="0.25">
      <c r="H1172" s="147"/>
    </row>
    <row r="1173" spans="8:8" x14ac:dyDescent="0.25">
      <c r="H1173" s="147"/>
    </row>
    <row r="1174" spans="8:8" x14ac:dyDescent="0.25">
      <c r="H1174" s="147"/>
    </row>
    <row r="1175" spans="8:8" x14ac:dyDescent="0.25">
      <c r="H1175" s="147"/>
    </row>
    <row r="1176" spans="8:8" x14ac:dyDescent="0.25">
      <c r="H1176" s="147"/>
    </row>
    <row r="1177" spans="8:8" x14ac:dyDescent="0.25">
      <c r="H1177" s="147"/>
    </row>
    <row r="1178" spans="8:8" x14ac:dyDescent="0.25">
      <c r="H1178" s="147"/>
    </row>
    <row r="1179" spans="8:8" x14ac:dyDescent="0.25">
      <c r="H1179" s="147"/>
    </row>
  </sheetData>
  <mergeCells count="75">
    <mergeCell ref="H169:H170"/>
    <mergeCell ref="A76:B78"/>
    <mergeCell ref="C76:C78"/>
    <mergeCell ref="D76:F77"/>
    <mergeCell ref="H76:H77"/>
    <mergeCell ref="A244:B244"/>
    <mergeCell ref="A245:B245"/>
    <mergeCell ref="A169:B171"/>
    <mergeCell ref="C169:C171"/>
    <mergeCell ref="D169:F170"/>
    <mergeCell ref="A214:B214"/>
    <mergeCell ref="A231:B233"/>
    <mergeCell ref="C231:C233"/>
    <mergeCell ref="D231:F232"/>
    <mergeCell ref="H231:H232"/>
    <mergeCell ref="A336:E336"/>
    <mergeCell ref="A337:E337"/>
    <mergeCell ref="A338:E338"/>
    <mergeCell ref="A339:E339"/>
    <mergeCell ref="A304:B304"/>
    <mergeCell ref="A330:C330"/>
    <mergeCell ref="A331:C331"/>
    <mergeCell ref="A332:C332"/>
    <mergeCell ref="A334:E334"/>
    <mergeCell ref="A335:E335"/>
    <mergeCell ref="E1:H1"/>
    <mergeCell ref="E2:H2"/>
    <mergeCell ref="E3:H3"/>
    <mergeCell ref="E4:H4"/>
    <mergeCell ref="A42:B44"/>
    <mergeCell ref="C42:C44"/>
    <mergeCell ref="D42:F43"/>
    <mergeCell ref="H42:H43"/>
    <mergeCell ref="C10:C12"/>
    <mergeCell ref="A10:B12"/>
    <mergeCell ref="A23:B23"/>
    <mergeCell ref="B5:E5"/>
    <mergeCell ref="A6:H6"/>
    <mergeCell ref="B7:F7"/>
    <mergeCell ref="D10:F11"/>
    <mergeCell ref="H10:H11"/>
    <mergeCell ref="A108:B110"/>
    <mergeCell ref="C108:C110"/>
    <mergeCell ref="D108:F109"/>
    <mergeCell ref="H108:H109"/>
    <mergeCell ref="A130:B130"/>
    <mergeCell ref="A138:B140"/>
    <mergeCell ref="C138:C140"/>
    <mergeCell ref="D138:F139"/>
    <mergeCell ref="H138:H139"/>
    <mergeCell ref="A151:B151"/>
    <mergeCell ref="A182:B182"/>
    <mergeCell ref="A201:B203"/>
    <mergeCell ref="C201:C203"/>
    <mergeCell ref="D201:F202"/>
    <mergeCell ref="H201:H202"/>
    <mergeCell ref="H260:H261"/>
    <mergeCell ref="A273:B273"/>
    <mergeCell ref="A291:B293"/>
    <mergeCell ref="C291:C293"/>
    <mergeCell ref="D291:F292"/>
    <mergeCell ref="H291:H292"/>
    <mergeCell ref="A260:B262"/>
    <mergeCell ref="C260:C262"/>
    <mergeCell ref="D260:F261"/>
    <mergeCell ref="A320:E320"/>
    <mergeCell ref="A321:E321"/>
    <mergeCell ref="A322:E322"/>
    <mergeCell ref="A323:G323"/>
    <mergeCell ref="A324:C324"/>
    <mergeCell ref="A325:C325"/>
    <mergeCell ref="A326:C326"/>
    <mergeCell ref="A327:C327"/>
    <mergeCell ref="A328:C328"/>
    <mergeCell ref="A329:C32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раскл3-7</vt:lpstr>
      <vt:lpstr>свод1-3</vt:lpstr>
      <vt:lpstr>раскл1-3</vt:lpstr>
      <vt:lpstr>меню 1-3</vt:lpstr>
      <vt:lpstr>свод 3-7</vt:lpstr>
      <vt:lpstr>меню 3-7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2021-12-21T13:09:25Z</dcterms:modified>
</cp:coreProperties>
</file>